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0730" windowHeight="9150" tabRatio="752" activeTab="1"/>
  </bookViews>
  <sheets>
    <sheet name="Информ. о заявках и договорах " sheetId="1" r:id="rId1"/>
    <sheet name="Заключ.договоры и информация" sheetId="2" r:id="rId2"/>
  </sheets>
  <calcPr calcId="125725"/>
</workbook>
</file>

<file path=xl/calcChain.xml><?xml version="1.0" encoding="utf-8"?>
<calcChain xmlns="http://schemas.openxmlformats.org/spreadsheetml/2006/main">
  <c r="H9" i="1"/>
  <c r="F9"/>
  <c r="D9"/>
  <c r="F11" i="2"/>
  <c r="F10"/>
  <c r="F9"/>
  <c r="F8"/>
  <c r="F7"/>
  <c r="F6"/>
  <c r="F5"/>
</calcChain>
</file>

<file path=xl/sharedStrings.xml><?xml version="1.0" encoding="utf-8"?>
<sst xmlns="http://schemas.openxmlformats.org/spreadsheetml/2006/main" count="50" uniqueCount="22">
  <si>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</t>
  </si>
  <si>
    <t>Наименование Общества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</si>
  <si>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</si>
  <si>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</si>
  <si>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</si>
  <si>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</si>
  <si>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</si>
  <si>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</si>
  <si>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</si>
  <si>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Ростовская область</t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</si>
  <si>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</si>
  <si>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</si>
  <si>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</si>
  <si>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</si>
  <si>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</si>
  <si>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</si>
  <si>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</si>
  <si>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</si>
  <si>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>ООО "Примэнерго"</t>
  </si>
  <si>
    <t>пс самбек</t>
  </si>
  <si>
    <t>01.05.2019-31.05.2019</t>
  </si>
  <si>
    <t>пс русский колодец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</si>
</sst>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00"/>
  </numFmts>
  <fonts count="28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22222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6" applyNumberFormat="0" applyAlignment="0" applyProtection="0"/>
    <xf numFmtId="0" fontId="13" fillId="9" borderId="7" applyNumberFormat="0" applyAlignment="0" applyProtection="0"/>
    <xf numFmtId="0" fontId="14" fillId="9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0" borderId="12" applyNumberFormat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13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14" borderId="0" applyNumberFormat="0" applyBorder="0" applyAlignment="0" applyProtection="0"/>
  </cellStyleXfs>
  <cellXfs count="57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15" borderId="1" xfId="0" applyFont="1" applyFill="1" applyBorder="1" applyAlignment="1">
      <alignment horizontal="center"/>
    </xf>
    <xf numFmtId="1" fontId="2" fillId="15" borderId="17" xfId="0" applyNumberFormat="1" applyFont="1" applyFill="1" applyBorder="1" applyAlignment="1">
      <alignment horizontal="center"/>
    </xf>
    <xf numFmtId="0" fontId="2" fillId="15" borderId="18" xfId="0" applyFont="1" applyFill="1" applyBorder="1" applyAlignment="1">
      <alignment horizontal="center"/>
    </xf>
    <xf numFmtId="0" fontId="5" fillId="0" borderId="0" xfId="0" applyFont="1"/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4" fontId="9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4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" fontId="1" fillId="16" borderId="4" xfId="0" applyNumberFormat="1" applyFont="1" applyFill="1" applyBorder="1" applyAlignment="1">
      <alignment horizontal="center" vertical="center"/>
    </xf>
    <xf numFmtId="165" fontId="1" fillId="16" borderId="4" xfId="0" applyNumberFormat="1" applyFont="1" applyFill="1" applyBorder="1" applyAlignment="1">
      <alignment horizontal="center" vertical="center"/>
    </xf>
    <xf numFmtId="165" fontId="1" fillId="16" borderId="3" xfId="0" applyNumberFormat="1" applyFont="1" applyFill="1" applyBorder="1" applyAlignment="1">
      <alignment horizontal="center" vertical="center"/>
    </xf>
    <xf numFmtId="1" fontId="3" fillId="16" borderId="4" xfId="0" applyNumberFormat="1" applyFont="1" applyFill="1" applyBorder="1" applyAlignment="1">
      <alignment horizontal="center" vertical="center"/>
    </xf>
    <xf numFmtId="1" fontId="3" fillId="16" borderId="3" xfId="0" applyNumberFormat="1" applyFont="1" applyFill="1" applyBorder="1" applyAlignment="1">
      <alignment horizontal="center" vertical="center"/>
    </xf>
    <xf numFmtId="14" fontId="9" fillId="0" borderId="2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1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left" vertical="center"/>
    </xf>
    <xf numFmtId="1" fontId="7" fillId="16" borderId="2" xfId="0" applyNumberFormat="1" applyFont="1" applyFill="1" applyBorder="1" applyAlignment="1">
      <alignment horizontal="center" vertical="center" wrapText="1"/>
    </xf>
    <xf numFmtId="0" fontId="7" fillId="16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zoomScale="90" zoomScaleNormal="90" workbookViewId="0">
      <selection activeCell="C15" sqref="C15:D15"/>
    </sheetView>
  </sheetViews>
  <sheetFormatPr defaultRowHeight="15"/>
  <cols>
    <col min="1" max="1" width="20.5703125" customWidth="1"/>
    <col min="2" max="2" width="24.5703125" customWidth="1"/>
    <col min="3" max="3" width="24" customWidth="1"/>
    <col min="4" max="4" width="19.7109375" customWidth="1"/>
    <col min="5" max="5" width="21.7109375" customWidth="1"/>
    <col min="6" max="6" width="19.42578125" customWidth="1"/>
    <col min="7" max="7" width="20.42578125" customWidth="1"/>
    <col min="8" max="8" width="21.7109375" customWidth="1"/>
    <col min="9" max="9" width="19.85546875" customWidth="1"/>
    <col min="10" max="10" width="15.28515625" customWidth="1"/>
    <col min="15" max="15" width="24" customWidth="1"/>
  </cols>
  <sheetData>
    <row r="1" spans="1:15" s="4" customFormat="1" ht="16.5" customHeight="1">
      <c r="A1" s="4" t="s">
        <v>20</v>
      </c>
      <c r="H1" s="10"/>
      <c r="J1" s="11"/>
    </row>
    <row r="2" spans="1:15" s="4" customFormat="1" ht="16.5" customHeight="1">
      <c r="A2" s="4" t="s">
        <v>18</v>
      </c>
    </row>
    <row r="3" spans="1:15" s="4" customFormat="1" ht="16.5" customHeight="1"/>
    <row r="4" spans="1:15" s="4" customFormat="1" ht="40.5" customHeight="1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</row>
    <row r="5" spans="1:15" s="4" customFormat="1" ht="16.5" customHeight="1">
      <c r="A5" s="15"/>
      <c r="B5" s="15"/>
      <c r="C5" s="10"/>
      <c r="D5" s="10"/>
      <c r="E5" s="10"/>
      <c r="F5" s="10"/>
      <c r="G5" s="10"/>
      <c r="H5" s="10"/>
      <c r="I5" s="10"/>
      <c r="J5" s="10"/>
    </row>
    <row r="6" spans="1:15" s="4" customFormat="1" ht="47.25" customHeight="1">
      <c r="A6" s="49" t="s">
        <v>1</v>
      </c>
      <c r="B6" s="51" t="s">
        <v>2</v>
      </c>
      <c r="C6" s="53" t="s">
        <v>3</v>
      </c>
      <c r="D6" s="54"/>
      <c r="E6" s="55" t="s">
        <v>4</v>
      </c>
      <c r="F6" s="54"/>
      <c r="G6" s="55" t="s">
        <v>5</v>
      </c>
      <c r="H6" s="54"/>
      <c r="I6" s="55" t="s">
        <v>6</v>
      </c>
      <c r="J6" s="54"/>
      <c r="N6" s="25"/>
      <c r="O6" s="3"/>
    </row>
    <row r="7" spans="1:15" s="4" customFormat="1" ht="15.75" customHeight="1">
      <c r="A7" s="50"/>
      <c r="B7" s="52"/>
      <c r="C7" s="16" t="s">
        <v>7</v>
      </c>
      <c r="D7" s="17" t="s">
        <v>8</v>
      </c>
      <c r="E7" s="17" t="s">
        <v>7</v>
      </c>
      <c r="F7" s="17" t="s">
        <v>8</v>
      </c>
      <c r="G7" s="17" t="s">
        <v>7</v>
      </c>
      <c r="H7" s="17" t="s">
        <v>8</v>
      </c>
      <c r="I7" s="17" t="s">
        <v>7</v>
      </c>
      <c r="J7" s="17" t="s">
        <v>8</v>
      </c>
    </row>
    <row r="8" spans="1:15" s="4" customFormat="1" ht="15.75" customHeight="1">
      <c r="A8" s="12">
        <v>1</v>
      </c>
      <c r="B8" s="12">
        <v>2</v>
      </c>
      <c r="C8" s="13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N8" s="47"/>
    </row>
    <row r="9" spans="1:15" s="5" customFormat="1" ht="26.25" customHeight="1">
      <c r="A9" s="21" t="s">
        <v>18</v>
      </c>
      <c r="B9" s="22" t="s">
        <v>9</v>
      </c>
      <c r="C9" s="35">
        <v>6</v>
      </c>
      <c r="D9" s="36">
        <f>(3+3+1+8+5+5)/1000</f>
        <v>2.5000000000000001E-2</v>
      </c>
      <c r="E9" s="35">
        <v>7</v>
      </c>
      <c r="F9" s="37">
        <f>(3+3+1+5+5+5+8)/1000</f>
        <v>0.03</v>
      </c>
      <c r="G9" s="35">
        <v>14</v>
      </c>
      <c r="H9" s="37">
        <f>(5+3+5+5+5+5+8+8+5+15+5+15+5+2)/1000</f>
        <v>9.0999999999999998E-2</v>
      </c>
      <c r="I9" s="38">
        <v>0</v>
      </c>
      <c r="J9" s="39">
        <v>0</v>
      </c>
      <c r="N9" s="47"/>
      <c r="O9" s="26"/>
    </row>
    <row r="10" spans="1:15" ht="14.45" customHeight="1">
      <c r="F10" s="1"/>
    </row>
    <row r="11" spans="1:15" ht="14.45" customHeight="1">
      <c r="N11" s="2"/>
    </row>
    <row r="12" spans="1:15" ht="14.45" customHeight="1"/>
    <row r="14" spans="1:15">
      <c r="D14" s="2"/>
    </row>
    <row r="18" spans="4:4">
      <c r="D18" s="20"/>
    </row>
    <row r="19" spans="4:4">
      <c r="D19" s="20"/>
    </row>
    <row r="20" spans="4:4">
      <c r="D20" s="20"/>
    </row>
  </sheetData>
  <mergeCells count="8">
    <mergeCell ref="N8:N9"/>
    <mergeCell ref="A4:J4"/>
    <mergeCell ref="A6:A7"/>
    <mergeCell ref="B6:B7"/>
    <mergeCell ref="C6:D6"/>
    <mergeCell ref="E6:F6"/>
    <mergeCell ref="G6:H6"/>
    <mergeCell ref="I6:J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tabSelected="1" workbookViewId="0">
      <selection activeCell="D16" sqref="D16"/>
    </sheetView>
  </sheetViews>
  <sheetFormatPr defaultRowHeight="15"/>
  <cols>
    <col min="1" max="1" width="20.5703125" style="4" customWidth="1"/>
    <col min="2" max="2" width="24.28515625" style="4" customWidth="1"/>
    <col min="3" max="3" width="9.28515625" style="4" customWidth="1"/>
    <col min="4" max="4" width="18.5703125" style="4" customWidth="1"/>
    <col min="5" max="5" width="21.5703125" style="4" customWidth="1"/>
    <col min="6" max="6" width="19" style="4" customWidth="1"/>
    <col min="7" max="7" width="19.42578125" style="4" customWidth="1"/>
    <col min="8" max="8" width="21" style="4" customWidth="1"/>
    <col min="9" max="10" width="32.5703125" style="4" customWidth="1"/>
    <col min="11" max="16384" width="9.140625" style="4"/>
  </cols>
  <sheetData>
    <row r="1" spans="1:10" ht="49.5" customHeight="1">
      <c r="A1" s="56" t="s">
        <v>10</v>
      </c>
      <c r="B1" s="56"/>
      <c r="C1" s="56"/>
      <c r="D1" s="56"/>
      <c r="E1" s="56"/>
      <c r="F1" s="56"/>
      <c r="G1" s="56"/>
      <c r="H1" s="56"/>
      <c r="I1" s="56"/>
      <c r="J1" s="3"/>
    </row>
    <row r="2" spans="1:10" ht="16.5" customHeight="1"/>
    <row r="3" spans="1:10" ht="94.5" customHeight="1">
      <c r="A3" s="6" t="s">
        <v>1</v>
      </c>
      <c r="B3" s="7" t="s">
        <v>2</v>
      </c>
      <c r="C3" s="8" t="s">
        <v>11</v>
      </c>
      <c r="D3" s="9" t="s">
        <v>12</v>
      </c>
      <c r="E3" s="9" t="s">
        <v>13</v>
      </c>
      <c r="F3" s="9" t="s">
        <v>14</v>
      </c>
      <c r="G3" s="9" t="s">
        <v>15</v>
      </c>
      <c r="H3" s="9" t="s">
        <v>16</v>
      </c>
      <c r="I3" s="9" t="s">
        <v>17</v>
      </c>
    </row>
    <row r="4" spans="1:10" ht="16.5" customHeight="1">
      <c r="A4" s="12">
        <v>1</v>
      </c>
      <c r="B4" s="12">
        <v>2</v>
      </c>
      <c r="C4" s="13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</row>
    <row r="5" spans="1:10" s="5" customFormat="1" ht="24.75" customHeight="1">
      <c r="A5" s="18" t="s">
        <v>18</v>
      </c>
      <c r="B5" s="18" t="s">
        <v>9</v>
      </c>
      <c r="C5" s="19">
        <v>1</v>
      </c>
      <c r="D5" s="30">
        <v>8</v>
      </c>
      <c r="E5" s="31">
        <v>43565</v>
      </c>
      <c r="F5" s="31">
        <f>E5+120</f>
        <v>43685</v>
      </c>
      <c r="G5" s="30">
        <v>5</v>
      </c>
      <c r="H5" s="32">
        <v>458.33</v>
      </c>
      <c r="I5" s="45" t="s">
        <v>19</v>
      </c>
      <c r="J5" s="42"/>
    </row>
    <row r="6" spans="1:10" s="24" customFormat="1" ht="18.600000000000001" customHeight="1">
      <c r="A6" s="23" t="s">
        <v>18</v>
      </c>
      <c r="B6" s="18" t="s">
        <v>9</v>
      </c>
      <c r="C6" s="27">
        <v>2</v>
      </c>
      <c r="D6" s="28">
        <v>11</v>
      </c>
      <c r="E6" s="29">
        <v>43567</v>
      </c>
      <c r="F6" s="31">
        <f>E6+120</f>
        <v>43687</v>
      </c>
      <c r="G6" s="28">
        <v>5</v>
      </c>
      <c r="H6" s="28">
        <v>458.33</v>
      </c>
      <c r="I6" s="46" t="s">
        <v>19</v>
      </c>
      <c r="J6" s="43"/>
    </row>
    <row r="7" spans="1:10" s="34" customFormat="1" ht="12.75">
      <c r="A7" s="23" t="s">
        <v>18</v>
      </c>
      <c r="B7" s="18" t="s">
        <v>9</v>
      </c>
      <c r="C7" s="27">
        <v>3</v>
      </c>
      <c r="D7" s="33">
        <v>23</v>
      </c>
      <c r="E7" s="29">
        <v>43593</v>
      </c>
      <c r="F7" s="31">
        <f>E7+120</f>
        <v>43713</v>
      </c>
      <c r="G7" s="28">
        <v>1</v>
      </c>
      <c r="H7" s="28">
        <v>458.33</v>
      </c>
      <c r="I7" s="46" t="s">
        <v>19</v>
      </c>
      <c r="J7" s="43"/>
    </row>
    <row r="8" spans="1:10">
      <c r="A8" s="23" t="s">
        <v>18</v>
      </c>
      <c r="B8" s="18" t="s">
        <v>9</v>
      </c>
      <c r="C8" s="27">
        <v>4</v>
      </c>
      <c r="D8" s="41">
        <v>24</v>
      </c>
      <c r="E8" s="40">
        <v>43600</v>
      </c>
      <c r="F8" s="31">
        <f t="shared" ref="F8:F11" si="0">E8+120</f>
        <v>43720</v>
      </c>
      <c r="G8" s="41">
        <v>8</v>
      </c>
      <c r="H8" s="44">
        <v>550</v>
      </c>
      <c r="I8" s="46" t="s">
        <v>19</v>
      </c>
    </row>
    <row r="9" spans="1:10">
      <c r="A9" s="23" t="s">
        <v>18</v>
      </c>
      <c r="B9" s="18" t="s">
        <v>9</v>
      </c>
      <c r="C9" s="27">
        <v>5</v>
      </c>
      <c r="D9" s="41">
        <v>25</v>
      </c>
      <c r="E9" s="40">
        <v>43600</v>
      </c>
      <c r="F9" s="31">
        <f t="shared" si="0"/>
        <v>43720</v>
      </c>
      <c r="G9" s="41">
        <v>5</v>
      </c>
      <c r="H9" s="28">
        <v>458.33</v>
      </c>
      <c r="I9" s="46" t="s">
        <v>19</v>
      </c>
    </row>
    <row r="10" spans="1:10">
      <c r="A10" s="23" t="s">
        <v>18</v>
      </c>
      <c r="B10" s="18" t="s">
        <v>9</v>
      </c>
      <c r="C10" s="27">
        <v>6</v>
      </c>
      <c r="D10" s="41">
        <v>28</v>
      </c>
      <c r="E10" s="40">
        <v>43612</v>
      </c>
      <c r="F10" s="31">
        <f t="shared" si="0"/>
        <v>43732</v>
      </c>
      <c r="G10" s="41">
        <v>3</v>
      </c>
      <c r="H10" s="44">
        <v>550</v>
      </c>
      <c r="I10" s="46" t="s">
        <v>21</v>
      </c>
    </row>
    <row r="11" spans="1:10">
      <c r="A11" s="23" t="s">
        <v>18</v>
      </c>
      <c r="B11" s="18" t="s">
        <v>9</v>
      </c>
      <c r="C11" s="27">
        <v>7</v>
      </c>
      <c r="D11" s="41">
        <v>29</v>
      </c>
      <c r="E11" s="40">
        <v>43612</v>
      </c>
      <c r="F11" s="31">
        <f t="shared" si="0"/>
        <v>43732</v>
      </c>
      <c r="G11" s="41">
        <v>3</v>
      </c>
      <c r="H11" s="44">
        <v>550</v>
      </c>
      <c r="I11" s="46" t="s">
        <v>21</v>
      </c>
    </row>
  </sheetData>
  <mergeCells count="1">
    <mergeCell ref="A1:I1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Информ. о заявках и договорах </vt:lpstr>
      <vt:lpstr>Заключ.договоры и информация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maxim</cp:lastModifiedBy>
  <cp:lastPrinted>2015-06-03T14:59:03Z</cp:lastPrinted>
  <dcterms:created xsi:type="dcterms:W3CDTF">2015-04-01T08:30:50Z</dcterms:created>
  <dcterms:modified xsi:type="dcterms:W3CDTF">2019-06-03T13:54:29Z</dcterms:modified>
</cp:coreProperties>
</file>