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3040" windowHeight="8985" tabRatio="631" activeTab="5"/>
  </bookViews>
  <sheets>
    <sheet name="1" sheetId="12" r:id="rId1"/>
    <sheet name="2" sheetId="115" r:id="rId2"/>
    <sheet name="3" sheetId="125" r:id="rId3"/>
    <sheet name="4" sheetId="126" r:id="rId4"/>
    <sheet name="5" sheetId="120" r:id="rId5"/>
    <sheet name="6" sheetId="152" r:id="rId6"/>
  </sheets>
  <definedNames>
    <definedName name="_xlnm._FilterDatabase" localSheetId="2" hidden="1">'3'!#REF!</definedName>
    <definedName name="_xlnm._FilterDatabase" localSheetId="3" hidden="1">'4'!#REF!</definedName>
    <definedName name="_xlnm._FilterDatabase" localSheetId="4" hidden="1">'5'!$A$10:$AL$14</definedName>
    <definedName name="_xlnm.Print_Area" localSheetId="0">'1'!$A$1:$AD$20</definedName>
    <definedName name="_xlnm.Print_Area" localSheetId="1">'2'!$A$1:$R$25</definedName>
    <definedName name="_xlnm.Print_Area" localSheetId="2">'3'!$A$1:$AF$33</definedName>
    <definedName name="_xlnm.Print_Area" localSheetId="3">'4'!$A$1:$AL$25</definedName>
    <definedName name="_xlnm.Print_Area" localSheetId="4">'5'!$A$1:$AL$30</definedName>
    <definedName name="_xlnm.Print_Area" localSheetId="5">'6'!$A$1:$F$64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3" i="152"/>
  <c r="AH15" i="120" l="1"/>
  <c r="Z15" i="126"/>
  <c r="AG15"/>
  <c r="AJ15"/>
  <c r="AC15"/>
  <c r="AA16" i="125"/>
  <c r="I16"/>
  <c r="AD16" s="1"/>
  <c r="F14" i="12"/>
  <c r="C20" i="152" l="1"/>
  <c r="C19"/>
  <c r="C18" s="1"/>
  <c r="C17" s="1"/>
  <c r="E20"/>
  <c r="E19" s="1"/>
  <c r="E18" s="1"/>
  <c r="E17" s="1"/>
  <c r="D20"/>
  <c r="D19" s="1"/>
  <c r="D18" s="1"/>
  <c r="D17" s="1"/>
  <c r="F21"/>
  <c r="F20" s="1"/>
  <c r="F19" s="1"/>
  <c r="F18" s="1"/>
  <c r="F17" s="1"/>
  <c r="Q14" i="115"/>
  <c r="AD14" i="12"/>
  <c r="AC14"/>
  <c r="U14"/>
  <c r="P14"/>
  <c r="Z14" s="1"/>
  <c r="K14"/>
</calcChain>
</file>

<file path=xl/sharedStrings.xml><?xml version="1.0" encoding="utf-8"?>
<sst xmlns="http://schemas.openxmlformats.org/spreadsheetml/2006/main" count="537" uniqueCount="270">
  <si>
    <t>…</t>
  </si>
  <si>
    <t>Идентифика-тор инвестицион-ного проекта</t>
  </si>
  <si>
    <t>I кв.</t>
  </si>
  <si>
    <t>II кв.</t>
  </si>
  <si>
    <t>III кв.</t>
  </si>
  <si>
    <t>IV кв.</t>
  </si>
  <si>
    <t>месяц и год составления сметной документации</t>
  </si>
  <si>
    <t>в ценах, сложившихся ко времени составления сметной документации, млн рублей (с НДС)</t>
  </si>
  <si>
    <t>в базисном уровне цен</t>
  </si>
  <si>
    <t>Всего, в т.ч.:</t>
  </si>
  <si>
    <t>Полная сметная стоимость инвестиционного проекта в соответствии с утвержденной проектной документацией</t>
  </si>
  <si>
    <t>План</t>
  </si>
  <si>
    <t>в прогнозных ценах соответствующих лет</t>
  </si>
  <si>
    <t>млн рублей (без НДС)</t>
  </si>
  <si>
    <t>федерального бюджета</t>
  </si>
  <si>
    <t>иных источников финансирования</t>
  </si>
  <si>
    <t>Общий объем финансирования, в том числе за счет:</t>
  </si>
  <si>
    <t>проектно-изыскательские работы</t>
  </si>
  <si>
    <t>строительные работы, реконструкция, монтаж оборудования</t>
  </si>
  <si>
    <t xml:space="preserve">  Наименование инвестиционного проекта (группы инвестиционных проектов)</t>
  </si>
  <si>
    <t>Финансирование капитальных вложений в прогнозных ценах соответствующих лет, млн рублей (с НДС)</t>
  </si>
  <si>
    <t xml:space="preserve">Остаток финансирования капитальных вложений в прогнозных ценах соответствующих лет,  млн рублей 
(с НДС) </t>
  </si>
  <si>
    <t xml:space="preserve">Оценка полной стоимости инвестиционного проекта в прогнозных ценах соответствующих лет, млн рублей (с НДС) </t>
  </si>
  <si>
    <t>основные средства</t>
  </si>
  <si>
    <t>нематериальные активы</t>
  </si>
  <si>
    <t>Характеристики объекта электроэнергетики (объекта инвестиционной деятельности)</t>
  </si>
  <si>
    <t xml:space="preserve"> </t>
  </si>
  <si>
    <t>5</t>
  </si>
  <si>
    <t>6</t>
  </si>
  <si>
    <t>4.1.1</t>
  </si>
  <si>
    <t>4.1.2</t>
  </si>
  <si>
    <t>4.1.3</t>
  </si>
  <si>
    <t>4.1.4</t>
  </si>
  <si>
    <t>4.1.5</t>
  </si>
  <si>
    <t>4.1.6</t>
  </si>
  <si>
    <t>7</t>
  </si>
  <si>
    <t>8</t>
  </si>
  <si>
    <t>9</t>
  </si>
  <si>
    <t>10</t>
  </si>
  <si>
    <t>11</t>
  </si>
  <si>
    <t>оборудование</t>
  </si>
  <si>
    <t>прочие затраты</t>
  </si>
  <si>
    <t>Номер группы инвести-ционных проектов</t>
  </si>
  <si>
    <t>Год начала  реализации инвестиционного проекта</t>
  </si>
  <si>
    <t>Год окончания реализации инвестиционного проекта</t>
  </si>
  <si>
    <t>Год окончания реализации инвестицион-ного проекта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</si>
  <si>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</si>
  <si>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</si>
  <si>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</si>
  <si>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</si>
  <si>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</si>
  <si>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</si>
  <si>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</si>
  <si>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</si>
  <si>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4.3.1</t>
  </si>
  <si>
    <t>4.3.2</t>
  </si>
  <si>
    <t>4.3.3</t>
  </si>
  <si>
    <t>4.3.4</t>
  </si>
  <si>
    <t>4.3.5</t>
  </si>
  <si>
    <t>4.3.6</t>
  </si>
  <si>
    <t>4.4.1</t>
  </si>
  <si>
    <t>4.4.2</t>
  </si>
  <si>
    <t>4.4.3</t>
  </si>
  <si>
    <t>4.4.4</t>
  </si>
  <si>
    <t>4.4.5</t>
  </si>
  <si>
    <t>4.4.6</t>
  </si>
  <si>
    <t>Остаток освоения капитальных вложений, 
млн рублей (без НДС)</t>
  </si>
  <si>
    <t>Оценка полной стоимости в прогнозных ценах соответствующих лет, 
млн рублей (без НДС)</t>
  </si>
  <si>
    <t>5.1.1</t>
  </si>
  <si>
    <t>5.1.2</t>
  </si>
  <si>
    <t>5.1.3</t>
  </si>
  <si>
    <t>5.1.4</t>
  </si>
  <si>
    <t>5.1.5</t>
  </si>
  <si>
    <t>5.1.6</t>
  </si>
  <si>
    <t>5.1.7</t>
  </si>
  <si>
    <t>5.2.1</t>
  </si>
  <si>
    <t>5.2.2</t>
  </si>
  <si>
    <t>5.2.3</t>
  </si>
  <si>
    <t>5.2.4</t>
  </si>
  <si>
    <t>5.2.5</t>
  </si>
  <si>
    <t>5.2.6</t>
  </si>
  <si>
    <t>5.2.7</t>
  </si>
  <si>
    <t>5.3.1</t>
  </si>
  <si>
    <t>5.3.2</t>
  </si>
  <si>
    <t>5.3.3</t>
  </si>
  <si>
    <t>5.3.4</t>
  </si>
  <si>
    <t>5.3.5</t>
  </si>
  <si>
    <t>5.3.6</t>
  </si>
  <si>
    <t>6.1.1</t>
  </si>
  <si>
    <t>6.1.2</t>
  </si>
  <si>
    <t>6.1.3</t>
  </si>
  <si>
    <t>6.1.4</t>
  </si>
  <si>
    <t>6.1.5</t>
  </si>
  <si>
    <t>6.1.6</t>
  </si>
  <si>
    <t>6.1.7</t>
  </si>
  <si>
    <t>Первоначальная стоимость принимаемых к учету основных средств и нематериальных активов, млн рублей (без НДС)</t>
  </si>
  <si>
    <t>Принятие основных средств и нематериальных активов к бухгалтерскому учету</t>
  </si>
  <si>
    <t>4.3.7</t>
  </si>
  <si>
    <t>4.4.7</t>
  </si>
  <si>
    <t>Ввод объектов инвестиционной деятельности (мощностей) в эксплуатацию</t>
  </si>
  <si>
    <t xml:space="preserve">План </t>
  </si>
  <si>
    <t>в базисном уровне цен, млн рублей 
(с НДС)</t>
  </si>
  <si>
    <r>
      <t>Полная сметная стоимость инвестиционного проекта в соответствии с утвержденной проектной документацией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 базисном уровне цен, млн рублей (без НДС)</t>
    </r>
  </si>
  <si>
    <t>Освоение капитальных вложений в прогнозных ценах соответствующих лет, млн рублей  (без НДС)</t>
  </si>
  <si>
    <t>средств, полученных от оказания услуг, реализации товаров по регулируемым государством ценам (тарифам)</t>
  </si>
  <si>
    <t>Идентификатор инвестицион-ного проекта</t>
  </si>
  <si>
    <t>бюджетов субъектов Российской Федерации и муниципальных образований</t>
  </si>
  <si>
    <t>Утвержденный план</t>
  </si>
  <si>
    <t>Утвержденный план принятия основных средств и нематериальных активов к бухгалтерскому учету на год</t>
  </si>
  <si>
    <t>Итого утвержденный план
за год</t>
  </si>
  <si>
    <t>План ввода основных средств</t>
  </si>
  <si>
    <t>Плановые показатели реализации инвестиционной программы</t>
  </si>
  <si>
    <t>Раздел 2. Ввод объектов инвестиционной деятельности (мощностей) в эксплуатацию</t>
  </si>
  <si>
    <t>Перечни инвестиционных проектов</t>
  </si>
  <si>
    <t>Раздел 1. План финансирования капитальных вложений по инвестиционным проектам</t>
  </si>
  <si>
    <t>Раздел 2. План освоения капитальных вложений по инвестиционным проектам</t>
  </si>
  <si>
    <t>полное наименование субъекта электроэнергетики</t>
  </si>
  <si>
    <t>Итого
(план)</t>
  </si>
  <si>
    <t xml:space="preserve">  Наименование инвестиционного проекта (наименование группы инвестиционных проектов)</t>
  </si>
  <si>
    <t>Итого</t>
  </si>
  <si>
    <t>№ п/п</t>
  </si>
  <si>
    <t>Показатель</t>
  </si>
  <si>
    <t>I</t>
  </si>
  <si>
    <t>1.1</t>
  </si>
  <si>
    <t>1.1.1</t>
  </si>
  <si>
    <t>1.1.2</t>
  </si>
  <si>
    <t>1.1.3</t>
  </si>
  <si>
    <t>1.1.4</t>
  </si>
  <si>
    <t>1.2</t>
  </si>
  <si>
    <t>II</t>
  </si>
  <si>
    <t>2.1</t>
  </si>
  <si>
    <t>2.2</t>
  </si>
  <si>
    <t>2.3</t>
  </si>
  <si>
    <t>2.4</t>
  </si>
  <si>
    <t>2.5</t>
  </si>
  <si>
    <t>2.6</t>
  </si>
  <si>
    <t>2.7</t>
  </si>
  <si>
    <t>Источники финансирования инвестиционной программы всего (I+II), в том числе:</t>
  </si>
  <si>
    <t>Прибыль, направляемая на инвестиции, в том числе:</t>
  </si>
  <si>
    <t>1.1.1.1</t>
  </si>
  <si>
    <t>1.1.1.2</t>
  </si>
  <si>
    <t>1.1.3.1</t>
  </si>
  <si>
    <t>1.1.3.2</t>
  </si>
  <si>
    <t>1.2.1</t>
  </si>
  <si>
    <t>1.2.1.1</t>
  </si>
  <si>
    <t>1.2.1.2</t>
  </si>
  <si>
    <t>1.2.2</t>
  </si>
  <si>
    <t>прочая амортизация</t>
  </si>
  <si>
    <t>1.2.3</t>
  </si>
  <si>
    <t>1.2.3.1</t>
  </si>
  <si>
    <t>1.2.3.2</t>
  </si>
  <si>
    <t>1.3</t>
  </si>
  <si>
    <t>1.4</t>
  </si>
  <si>
    <t xml:space="preserve">Прочие собственные средства всего, в том числе: </t>
  </si>
  <si>
    <t>1.4.1</t>
  </si>
  <si>
    <t>Кредиты</t>
  </si>
  <si>
    <t>Облигационные займы</t>
  </si>
  <si>
    <t>Векселя</t>
  </si>
  <si>
    <t>Займы организаций</t>
  </si>
  <si>
    <t>2.5.1</t>
  </si>
  <si>
    <t>2.5.2</t>
  </si>
  <si>
    <t>Использование лизинга</t>
  </si>
  <si>
    <t>Прочие привлеченные средства</t>
  </si>
  <si>
    <t xml:space="preserve">Итого </t>
  </si>
  <si>
    <t>наименование субъекта Российской Федерации</t>
  </si>
  <si>
    <t>млн рублей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</si>
  <si>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</si>
  <si>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</si>
  <si>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</si>
  <si>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</si>
  <si>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</si>
  <si>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</si>
  <si>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</si>
  <si>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</si>
  <si>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</si>
  <si>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</si>
  <si>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</si>
  <si>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</si>
  <si>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</si>
  <si>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</si>
  <si>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</si>
  <si>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14.1</t>
  </si>
  <si>
    <t>14.3</t>
  </si>
  <si>
    <t>14.2</t>
  </si>
  <si>
    <t>5.3.7</t>
  </si>
  <si>
    <t xml:space="preserve">     Если решение об утверждении инвестиционной программы (изменений, вносимых в инвестиционную программу, или инвестиционной программы и изменений, вносимых в инвестиционную программу) принимается на период: </t>
  </si>
  <si>
    <t xml:space="preserve">     менее 3 лет, то в настоящей форме удаляются столбцы 5.3.1 - 5.3.7  или 5.2.1 - 5.3.7.</t>
  </si>
  <si>
    <t>прибыль от продажи электрической энергии (мощности) по нерегулируемым ценам</t>
  </si>
  <si>
    <t>недоиспользованная амортизация прошлых лет всего, в том числе:</t>
  </si>
  <si>
    <t>Возврат налога на добавленную стоимость</t>
  </si>
  <si>
    <t>2.5.1.1</t>
  </si>
  <si>
    <t>2.5.2.1</t>
  </si>
  <si>
    <t>3.1</t>
  </si>
  <si>
    <t>3.2</t>
  </si>
  <si>
    <t>3.3</t>
  </si>
  <si>
    <t>4</t>
  </si>
  <si>
    <t xml:space="preserve">инвестиционная составляющая в тарифах, в том числе: </t>
  </si>
  <si>
    <t>от технологического присоединения объектов по производству электрической энергии</t>
  </si>
  <si>
    <t>от технологического присоединения потребителей электрической энергии</t>
  </si>
  <si>
    <t>прочая прибыль</t>
  </si>
  <si>
    <t>амортизация, учтенная в тарифах, всего, в том числе:</t>
  </si>
  <si>
    <t>средства дополнительной эмиссии акций</t>
  </si>
  <si>
    <t>Привлеченные средства, всего, в том числе:</t>
  </si>
  <si>
    <t>Собственные средства всего, в том числе:</t>
  </si>
  <si>
    <t>Амортизация основных средств всего, в том числе:</t>
  </si>
  <si>
    <r>
      <t>МВ×А</t>
    </r>
    <r>
      <rPr>
        <vertAlign val="superscript"/>
        <sz val="12"/>
        <color rgb="FF000000"/>
        <rFont val="Times New Roman"/>
        <family val="1"/>
        <charset val="204"/>
      </rPr>
      <t>4)</t>
    </r>
  </si>
  <si>
    <r>
      <t>Мвар</t>
    </r>
    <r>
      <rPr>
        <vertAlign val="superscript"/>
        <sz val="12"/>
        <color rgb="FF000000"/>
        <rFont val="Times New Roman"/>
        <family val="1"/>
        <charset val="204"/>
      </rPr>
      <t>4)</t>
    </r>
  </si>
  <si>
    <r>
      <t>км ЛЭП</t>
    </r>
    <r>
      <rPr>
        <vertAlign val="superscript"/>
        <sz val="12"/>
        <color rgb="FF000000"/>
        <rFont val="Times New Roman"/>
        <family val="1"/>
        <charset val="204"/>
      </rPr>
      <t>4)</t>
    </r>
  </si>
  <si>
    <r>
      <t>МВт</t>
    </r>
    <r>
      <rPr>
        <vertAlign val="superscript"/>
        <sz val="12"/>
        <color rgb="FF000000"/>
        <rFont val="Times New Roman"/>
        <family val="1"/>
        <charset val="204"/>
      </rPr>
      <t>4)</t>
    </r>
  </si>
  <si>
    <r>
      <t>Другое</t>
    </r>
    <r>
      <rPr>
        <vertAlign val="superscript"/>
        <sz val="12"/>
        <color rgb="FF000000"/>
        <rFont val="Times New Roman"/>
        <family val="1"/>
        <charset val="204"/>
      </rPr>
      <t>4)</t>
    </r>
  </si>
  <si>
    <r>
      <t>МВ×А</t>
    </r>
    <r>
      <rPr>
        <vertAlign val="superscript"/>
        <sz val="12"/>
        <rFont val="Times New Roman"/>
        <family val="1"/>
        <charset val="204"/>
      </rPr>
      <t>4)</t>
    </r>
  </si>
  <si>
    <r>
      <t>Мвар</t>
    </r>
    <r>
      <rPr>
        <vertAlign val="superscript"/>
        <sz val="12"/>
        <rFont val="Times New Roman"/>
        <family val="1"/>
        <charset val="204"/>
      </rPr>
      <t>4)</t>
    </r>
  </si>
  <si>
    <r>
      <t>км ВЛ
 1-цеп</t>
    </r>
    <r>
      <rPr>
        <vertAlign val="superscript"/>
        <sz val="12"/>
        <rFont val="Times New Roman"/>
        <family val="1"/>
        <charset val="204"/>
      </rPr>
      <t>4)</t>
    </r>
  </si>
  <si>
    <r>
      <t>км ВЛ
 2-цеп</t>
    </r>
    <r>
      <rPr>
        <vertAlign val="superscript"/>
        <sz val="12"/>
        <rFont val="Times New Roman"/>
        <family val="1"/>
        <charset val="204"/>
      </rPr>
      <t>4)</t>
    </r>
  </si>
  <si>
    <r>
      <t>км КЛ</t>
    </r>
    <r>
      <rPr>
        <vertAlign val="superscript"/>
        <sz val="12"/>
        <rFont val="Times New Roman"/>
        <family val="1"/>
        <charset val="204"/>
      </rPr>
      <t>4)</t>
    </r>
  </si>
  <si>
    <r>
      <t>МВт</t>
    </r>
    <r>
      <rPr>
        <vertAlign val="superscript"/>
        <sz val="12"/>
        <rFont val="Times New Roman"/>
        <family val="1"/>
        <charset val="204"/>
      </rPr>
      <t>4)</t>
    </r>
  </si>
  <si>
    <r>
      <t>Раздел 3. Источники финансирования инвестиционной программы</t>
    </r>
    <r>
      <rPr>
        <b/>
        <vertAlign val="superscript"/>
        <sz val="12"/>
        <rFont val="Times New Roman"/>
        <family val="1"/>
        <charset val="204"/>
      </rPr>
      <t>3)</t>
    </r>
  </si>
  <si>
    <r>
      <t>наименование вида деятельности</t>
    </r>
    <r>
      <rPr>
        <vertAlign val="superscript"/>
        <sz val="12"/>
        <rFont val="Times New Roman"/>
        <family val="1"/>
        <charset val="204"/>
      </rPr>
      <t>6)</t>
    </r>
  </si>
  <si>
    <t>Бюджетное финансирование, всего, в том числе:</t>
  </si>
  <si>
    <t>средства федерального бюджета, всего, в том числе:</t>
  </si>
  <si>
    <t>средства консолидированного бюджета субъекта Российской Федерации, всего, в том числе:</t>
  </si>
  <si>
    <t xml:space="preserve">     более 3 лет, то после столбца 5.3.7 настоящая форма дополняется новыми столбцами, аналогичными столбцам 5.3.1 - 5.3.7, с указанием в наименовании заголовков столбцов соответствующих годов, в отношении которых заполняется такая форма, и порядковых номеров столбцов;</t>
  </si>
  <si>
    <t>прибыль от технологического присоединения, в том числе:</t>
  </si>
  <si>
    <t>средства федерального бюджета, недоиспользованные в прошлых периодах</t>
  </si>
  <si>
    <t>средства консолидированного бюджета субъекта Российской Федерации, недоиспользованные в прошлых периодах</t>
  </si>
  <si>
    <r>
      <t>МВ×А</t>
    </r>
    <r>
      <rPr>
        <vertAlign val="superscript"/>
        <sz val="12"/>
        <color rgb="FF000000"/>
        <rFont val="Times New Roman"/>
        <family val="1"/>
        <charset val="204"/>
      </rPr>
      <t>6)</t>
    </r>
  </si>
  <si>
    <r>
      <t>Мвар</t>
    </r>
    <r>
      <rPr>
        <vertAlign val="superscript"/>
        <sz val="12"/>
        <color rgb="FF000000"/>
        <rFont val="Times New Roman"/>
        <family val="1"/>
        <charset val="204"/>
      </rPr>
      <t>6)</t>
    </r>
  </si>
  <si>
    <r>
      <t>км ЛЭП</t>
    </r>
    <r>
      <rPr>
        <vertAlign val="superscript"/>
        <sz val="12"/>
        <color rgb="FF000000"/>
        <rFont val="Times New Roman"/>
        <family val="1"/>
        <charset val="204"/>
      </rPr>
      <t>6)</t>
    </r>
  </si>
  <si>
    <r>
      <t>МВт</t>
    </r>
    <r>
      <rPr>
        <vertAlign val="superscript"/>
        <sz val="12"/>
        <color rgb="FF000000"/>
        <rFont val="Times New Roman"/>
        <family val="1"/>
        <charset val="204"/>
      </rPr>
      <t>6)</t>
    </r>
  </si>
  <si>
    <r>
      <t>Другое</t>
    </r>
    <r>
      <rPr>
        <vertAlign val="superscript"/>
        <sz val="12"/>
        <color rgb="FF000000"/>
        <rFont val="Times New Roman"/>
        <family val="1"/>
        <charset val="204"/>
      </rPr>
      <t>6)</t>
    </r>
  </si>
  <si>
    <r>
      <t xml:space="preserve">к решению </t>
    </r>
    <r>
      <rPr>
        <u/>
        <sz val="14"/>
        <rFont val="Times New Roman"/>
        <family val="1"/>
        <charset val="204"/>
      </rPr>
      <t>Региональной службы по тарифам Ростовской области</t>
    </r>
    <r>
      <rPr>
        <sz val="14"/>
        <rFont val="Times New Roman"/>
        <family val="1"/>
        <charset val="204"/>
      </rPr>
      <t xml:space="preserve"> от «</t>
    </r>
    <r>
      <rPr>
        <u/>
        <sz val="14"/>
        <rFont val="Times New Roman"/>
        <family val="1"/>
        <charset val="204"/>
      </rPr>
      <t>31</t>
    </r>
    <r>
      <rPr>
        <sz val="14"/>
        <rFont val="Times New Roman"/>
        <family val="1"/>
        <charset val="204"/>
      </rPr>
      <t xml:space="preserve">» </t>
    </r>
    <r>
      <rPr>
        <u/>
        <sz val="14"/>
        <rFont val="Times New Roman"/>
        <family val="1"/>
        <charset val="204"/>
      </rPr>
      <t>октября</t>
    </r>
    <r>
      <rPr>
        <sz val="14"/>
        <rFont val="Times New Roman"/>
        <family val="1"/>
        <charset val="204"/>
      </rPr>
      <t xml:space="preserve"> </t>
    </r>
    <r>
      <rPr>
        <u/>
        <sz val="14"/>
        <rFont val="Times New Roman"/>
        <family val="1"/>
        <charset val="204"/>
      </rPr>
      <t>2016 г</t>
    </r>
    <r>
      <rPr>
        <sz val="14"/>
        <rFont val="Times New Roman"/>
        <family val="1"/>
        <charset val="204"/>
      </rPr>
      <t>. №</t>
    </r>
    <r>
      <rPr>
        <u/>
        <sz val="14"/>
        <rFont val="Times New Roman"/>
        <family val="1"/>
        <charset val="204"/>
      </rPr>
      <t>55/4</t>
    </r>
    <r>
      <rPr>
        <vertAlign val="superscript"/>
        <sz val="14"/>
        <rFont val="Times New Roman"/>
        <family val="1"/>
        <charset val="204"/>
      </rPr>
      <t>2)</t>
    </r>
  </si>
  <si>
    <r>
      <t>Утвержденный план 
2017 года</t>
    </r>
    <r>
      <rPr>
        <vertAlign val="superscript"/>
        <sz val="12"/>
        <rFont val="Times New Roman"/>
        <family val="1"/>
        <charset val="204"/>
      </rPr>
      <t>3)</t>
    </r>
  </si>
  <si>
    <r>
      <t>Утвержденный план</t>
    </r>
    <r>
      <rPr>
        <vertAlign val="superscript"/>
        <sz val="12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 xml:space="preserve">
2018 года </t>
    </r>
    <r>
      <rPr>
        <vertAlign val="superscript"/>
        <sz val="12"/>
        <rFont val="Times New Roman"/>
        <family val="1"/>
        <charset val="204"/>
      </rPr>
      <t>3)</t>
    </r>
  </si>
  <si>
    <r>
      <t>Утвержденный план</t>
    </r>
    <r>
      <rPr>
        <vertAlign val="superscript"/>
        <sz val="12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 xml:space="preserve">
2019 года </t>
    </r>
    <r>
      <rPr>
        <vertAlign val="superscript"/>
        <sz val="12"/>
        <rFont val="Times New Roman"/>
        <family val="1"/>
        <charset val="204"/>
      </rPr>
      <t xml:space="preserve">3) </t>
    </r>
  </si>
  <si>
    <t>февраль 
2016г.</t>
  </si>
  <si>
    <r>
      <t xml:space="preserve">Приложение  № 2 </t>
    </r>
    <r>
      <rPr>
        <vertAlign val="superscript"/>
        <sz val="14"/>
        <rFont val="Times New Roman"/>
        <family val="1"/>
        <charset val="204"/>
      </rPr>
      <t>1)</t>
    </r>
  </si>
  <si>
    <t>Общество с ограниченной ответственностью "Примэнерго" (с. Приморка)</t>
  </si>
  <si>
    <t>Техническое перевооружение и
реконструкция линий электропередачи</t>
  </si>
  <si>
    <r>
      <t xml:space="preserve"> 2017 год </t>
    </r>
    <r>
      <rPr>
        <vertAlign val="superscript"/>
        <sz val="12"/>
        <rFont val="Times New Roman"/>
        <family val="1"/>
        <charset val="204"/>
      </rPr>
      <t>3)</t>
    </r>
  </si>
  <si>
    <r>
      <t xml:space="preserve">2018 год </t>
    </r>
    <r>
      <rPr>
        <vertAlign val="superscript"/>
        <sz val="12"/>
        <rFont val="Times New Roman"/>
        <family val="1"/>
        <charset val="204"/>
      </rPr>
      <t>3)</t>
    </r>
  </si>
  <si>
    <r>
      <t xml:space="preserve">2019 год </t>
    </r>
    <r>
      <rPr>
        <vertAlign val="superscript"/>
        <sz val="12"/>
        <rFont val="Times New Roman"/>
        <family val="1"/>
        <charset val="204"/>
      </rPr>
      <t>3)</t>
    </r>
  </si>
  <si>
    <r>
      <t>План ввода основных средств</t>
    </r>
    <r>
      <rPr>
        <b/>
        <vertAlign val="superscript"/>
        <sz val="12"/>
        <color rgb="FF000000"/>
        <rFont val="Times New Roman"/>
        <family val="1"/>
        <charset val="204"/>
      </rPr>
      <t>3)</t>
    </r>
  </si>
  <si>
    <r>
      <t>Раздел 1.</t>
    </r>
    <r>
      <rPr>
        <b/>
        <vertAlign val="superscript"/>
        <sz val="12"/>
        <rFont val="Times New Roman"/>
        <family val="1"/>
        <charset val="204"/>
      </rPr>
      <t>4)</t>
    </r>
    <r>
      <rPr>
        <b/>
        <sz val="12"/>
        <rFont val="Times New Roman"/>
        <family val="1"/>
        <charset val="204"/>
      </rPr>
      <t xml:space="preserve"> План принятия основных средств и нематериальных активов к бухгалтерскому учету</t>
    </r>
  </si>
  <si>
    <r>
      <t>2017 год</t>
    </r>
    <r>
      <rPr>
        <vertAlign val="superscript"/>
        <sz val="12"/>
        <color rgb="FF000000"/>
        <rFont val="Times New Roman"/>
        <family val="1"/>
        <charset val="204"/>
      </rPr>
      <t>5)</t>
    </r>
  </si>
  <si>
    <r>
      <t xml:space="preserve">План 
на 01.01.2017года </t>
    </r>
    <r>
      <rPr>
        <vertAlign val="superscript"/>
        <sz val="12"/>
        <rFont val="Times New Roman"/>
        <family val="1"/>
        <charset val="204"/>
      </rPr>
      <t>3)</t>
    </r>
  </si>
  <si>
    <r>
      <t xml:space="preserve">2018 год </t>
    </r>
    <r>
      <rPr>
        <vertAlign val="superscript"/>
        <sz val="12"/>
        <color rgb="FF000000"/>
        <rFont val="Times New Roman"/>
        <family val="1"/>
        <charset val="204"/>
      </rPr>
      <t>5)</t>
    </r>
  </si>
  <si>
    <r>
      <t>2019 год</t>
    </r>
    <r>
      <rPr>
        <vertAlign val="superscript"/>
        <sz val="12"/>
        <color rgb="FF000000"/>
        <rFont val="Times New Roman"/>
        <family val="1"/>
        <charset val="204"/>
      </rPr>
      <t>5)</t>
    </r>
  </si>
  <si>
    <r>
      <t xml:space="preserve">Раздел 2. План принятия основных средств и нематериальных активов к бухгалтерскому учету на </t>
    </r>
    <r>
      <rPr>
        <b/>
        <u/>
        <sz val="14"/>
        <color theme="1"/>
        <rFont val="Times New Roman"/>
        <family val="1"/>
        <charset val="204"/>
      </rPr>
      <t>2017</t>
    </r>
    <r>
      <rPr>
        <b/>
        <sz val="14"/>
        <color theme="1"/>
        <rFont val="Times New Roman"/>
        <family val="1"/>
        <charset val="204"/>
      </rPr>
      <t xml:space="preserve"> год </t>
    </r>
    <r>
      <rPr>
        <b/>
        <vertAlign val="superscript"/>
        <sz val="14"/>
        <color theme="1"/>
        <rFont val="Times New Roman"/>
        <family val="1"/>
        <charset val="204"/>
      </rPr>
      <t>3)</t>
    </r>
    <r>
      <rPr>
        <b/>
        <sz val="14"/>
        <color theme="1"/>
        <rFont val="Times New Roman"/>
        <family val="1"/>
        <charset val="204"/>
      </rPr>
      <t xml:space="preserve"> с распределенеием по кварталам</t>
    </r>
  </si>
  <si>
    <r>
      <t xml:space="preserve">2017 год </t>
    </r>
    <r>
      <rPr>
        <vertAlign val="superscript"/>
        <sz val="12"/>
        <color rgb="FF000000"/>
        <rFont val="Times New Roman"/>
        <family val="1"/>
        <charset val="204"/>
      </rPr>
      <t>3)</t>
    </r>
  </si>
  <si>
    <r>
      <t xml:space="preserve">2018 год </t>
    </r>
    <r>
      <rPr>
        <vertAlign val="superscript"/>
        <sz val="12"/>
        <color rgb="FF000000"/>
        <rFont val="Times New Roman"/>
        <family val="1"/>
        <charset val="204"/>
      </rPr>
      <t>3)</t>
    </r>
  </si>
  <si>
    <r>
      <rPr>
        <b/>
        <sz val="12"/>
        <rFont val="Times New Roman"/>
        <family val="1"/>
        <charset val="204"/>
      </rPr>
      <t>Ростовская область</t>
    </r>
    <r>
      <rPr>
        <b/>
        <vertAlign val="superscript"/>
        <sz val="14"/>
        <rFont val="Times New Roman"/>
        <family val="1"/>
        <charset val="204"/>
      </rPr>
      <t xml:space="preserve"> </t>
    </r>
    <r>
      <rPr>
        <vertAlign val="superscript"/>
        <sz val="14"/>
        <rFont val="Times New Roman"/>
        <family val="1"/>
        <charset val="204"/>
      </rPr>
      <t>4</t>
    </r>
    <r>
      <rPr>
        <b/>
        <vertAlign val="superscript"/>
        <sz val="14"/>
        <rFont val="Times New Roman"/>
        <family val="1"/>
        <charset val="204"/>
      </rPr>
      <t>)</t>
    </r>
  </si>
  <si>
    <r>
      <t xml:space="preserve">2017 год </t>
    </r>
    <r>
      <rPr>
        <vertAlign val="superscript"/>
        <sz val="12"/>
        <rFont val="Times New Roman"/>
        <family val="1"/>
        <charset val="204"/>
      </rPr>
      <t>5)</t>
    </r>
  </si>
  <si>
    <r>
      <t xml:space="preserve">2018 год </t>
    </r>
    <r>
      <rPr>
        <vertAlign val="superscript"/>
        <sz val="12"/>
        <rFont val="Times New Roman CYR"/>
        <charset val="204"/>
      </rPr>
      <t>5)</t>
    </r>
  </si>
  <si>
    <r>
      <t xml:space="preserve">2019 год </t>
    </r>
    <r>
      <rPr>
        <vertAlign val="superscript"/>
        <sz val="12"/>
        <rFont val="Times New Roman"/>
        <family val="1"/>
        <charset val="204"/>
      </rPr>
      <t>5)</t>
    </r>
  </si>
  <si>
    <t>передача электрической энергии</t>
  </si>
  <si>
    <r>
      <t xml:space="preserve">к решению </t>
    </r>
    <r>
      <rPr>
        <u/>
        <sz val="14"/>
        <rFont val="Times New Roman"/>
        <family val="1"/>
        <charset val="204"/>
      </rPr>
      <t>Региональной службы по тарифам Ростовской области</t>
    </r>
    <r>
      <rPr>
        <sz val="14"/>
        <rFont val="Times New Roman"/>
        <family val="1"/>
        <charset val="204"/>
      </rPr>
      <t xml:space="preserve"> от «</t>
    </r>
    <r>
      <rPr>
        <u/>
        <sz val="14"/>
        <rFont val="Times New Roman"/>
        <family val="1"/>
        <charset val="204"/>
      </rPr>
      <t>31</t>
    </r>
    <r>
      <rPr>
        <sz val="14"/>
        <rFont val="Times New Roman"/>
        <family val="1"/>
        <charset val="204"/>
      </rPr>
      <t xml:space="preserve">» </t>
    </r>
    <r>
      <rPr>
        <u/>
        <sz val="14"/>
        <rFont val="Times New Roman"/>
        <family val="1"/>
        <charset val="204"/>
      </rPr>
      <t>октября</t>
    </r>
    <r>
      <rPr>
        <sz val="14"/>
        <rFont val="Times New Roman"/>
        <family val="1"/>
        <charset val="204"/>
      </rPr>
      <t xml:space="preserve"> 2016 г. № </t>
    </r>
    <r>
      <rPr>
        <u/>
        <sz val="14"/>
        <rFont val="Times New Roman"/>
        <family val="1"/>
        <charset val="204"/>
      </rPr>
      <t>55/4</t>
    </r>
    <r>
      <rPr>
        <vertAlign val="superscript"/>
        <sz val="14"/>
        <rFont val="Times New Roman"/>
        <family val="1"/>
        <charset val="204"/>
      </rPr>
      <t>2)</t>
    </r>
  </si>
  <si>
    <t>G_55/4</t>
  </si>
  <si>
    <r>
      <t xml:space="preserve">План 
на 01.01.2017 года </t>
    </r>
    <r>
      <rPr>
        <vertAlign val="superscript"/>
        <sz val="12"/>
        <rFont val="Times New Roman"/>
        <family val="1"/>
        <charset val="204"/>
      </rPr>
      <t>3)</t>
    </r>
  </si>
  <si>
    <r>
      <t xml:space="preserve">Приложение  № </t>
    </r>
    <r>
      <rPr>
        <u/>
        <sz val="14"/>
        <rFont val="Times New Roman"/>
        <family val="1"/>
        <charset val="204"/>
      </rPr>
      <t>2</t>
    </r>
    <r>
      <rPr>
        <vertAlign val="superscript"/>
        <sz val="14"/>
        <rFont val="Times New Roman"/>
        <family val="1"/>
        <charset val="204"/>
      </rPr>
      <t>1)</t>
    </r>
  </si>
  <si>
    <r>
      <t>Приложение  № 2</t>
    </r>
    <r>
      <rPr>
        <vertAlign val="superscript"/>
        <sz val="14"/>
        <rFont val="Times New Roman"/>
        <family val="1"/>
        <charset val="204"/>
      </rPr>
      <t>1)</t>
    </r>
  </si>
  <si>
    <r>
      <t xml:space="preserve">к решению </t>
    </r>
    <r>
      <rPr>
        <u/>
        <sz val="14"/>
        <rFont val="Times New Roman"/>
        <family val="1"/>
        <charset val="204"/>
      </rPr>
      <t>Региональной службы по тарифам Ростовской области</t>
    </r>
    <r>
      <rPr>
        <sz val="14"/>
        <rFont val="Times New Roman"/>
        <family val="1"/>
        <charset val="204"/>
      </rPr>
      <t xml:space="preserve"> от «</t>
    </r>
    <r>
      <rPr>
        <u/>
        <sz val="14"/>
        <rFont val="Times New Roman"/>
        <family val="1"/>
        <charset val="204"/>
      </rPr>
      <t>31</t>
    </r>
    <r>
      <rPr>
        <sz val="14"/>
        <rFont val="Times New Roman"/>
        <family val="1"/>
        <charset val="204"/>
      </rPr>
      <t xml:space="preserve">» </t>
    </r>
    <r>
      <rPr>
        <u/>
        <sz val="14"/>
        <rFont val="Times New Roman"/>
        <family val="1"/>
        <charset val="204"/>
      </rPr>
      <t>октября</t>
    </r>
    <r>
      <rPr>
        <sz val="14"/>
        <rFont val="Times New Roman"/>
        <family val="1"/>
        <charset val="204"/>
      </rPr>
      <t xml:space="preserve"> </t>
    </r>
    <r>
      <rPr>
        <u/>
        <sz val="14"/>
        <rFont val="Times New Roman"/>
        <family val="1"/>
        <charset val="204"/>
      </rPr>
      <t>2016</t>
    </r>
    <r>
      <rPr>
        <sz val="14"/>
        <rFont val="Times New Roman"/>
        <family val="1"/>
        <charset val="204"/>
      </rPr>
      <t xml:space="preserve"> г. №</t>
    </r>
    <r>
      <rPr>
        <u/>
        <sz val="14"/>
        <rFont val="Times New Roman"/>
        <family val="1"/>
        <charset val="204"/>
      </rPr>
      <t>55/4</t>
    </r>
    <r>
      <rPr>
        <vertAlign val="superscript"/>
        <sz val="14"/>
        <rFont val="Times New Roman"/>
        <family val="1"/>
        <charset val="204"/>
      </rPr>
      <t>2)</t>
    </r>
  </si>
  <si>
    <r>
      <t>к решению</t>
    </r>
    <r>
      <rPr>
        <u/>
        <sz val="14"/>
        <rFont val="Times New Roman"/>
        <family val="1"/>
        <charset val="204"/>
      </rPr>
      <t xml:space="preserve"> Региональной службы по тарифам Ростовской област</t>
    </r>
    <r>
      <rPr>
        <sz val="14"/>
        <rFont val="Times New Roman"/>
        <family val="1"/>
        <charset val="204"/>
      </rPr>
      <t>и от «</t>
    </r>
    <r>
      <rPr>
        <u/>
        <sz val="14"/>
        <rFont val="Times New Roman"/>
        <family val="1"/>
        <charset val="204"/>
      </rPr>
      <t>31</t>
    </r>
    <r>
      <rPr>
        <sz val="14"/>
        <rFont val="Times New Roman"/>
        <family val="1"/>
        <charset val="204"/>
      </rPr>
      <t xml:space="preserve">» </t>
    </r>
    <r>
      <rPr>
        <u/>
        <sz val="14"/>
        <rFont val="Times New Roman"/>
        <family val="1"/>
        <charset val="204"/>
      </rPr>
      <t>октября</t>
    </r>
    <r>
      <rPr>
        <sz val="14"/>
        <rFont val="Times New Roman"/>
        <family val="1"/>
        <charset val="204"/>
      </rPr>
      <t xml:space="preserve"> 2016 г. № </t>
    </r>
    <r>
      <rPr>
        <u/>
        <sz val="14"/>
        <rFont val="Times New Roman"/>
        <family val="1"/>
        <charset val="204"/>
      </rPr>
      <t>55/4</t>
    </r>
    <r>
      <rPr>
        <vertAlign val="superscript"/>
        <sz val="14"/>
        <rFont val="Times New Roman"/>
        <family val="1"/>
        <charset val="204"/>
      </rPr>
      <t>2)</t>
    </r>
  </si>
  <si>
    <t>нд</t>
  </si>
  <si>
    <t>Директор ООО "Примэнерго"</t>
  </si>
  <si>
    <t>Н.П.Тихомиров</t>
  </si>
  <si>
    <t>Техническое перевооружение и реконструкция линий электропередачи</t>
  </si>
  <si>
    <r>
      <rPr>
        <vertAlign val="superscript"/>
        <sz val="8"/>
        <rFont val="Times New Roman"/>
        <family val="1"/>
        <charset val="204"/>
      </rPr>
      <t>1)</t>
    </r>
    <r>
      <rPr>
        <sz val="8"/>
        <rFont val="Times New Roman"/>
        <family val="1"/>
        <charset val="204"/>
      </rPr>
      <t xml:space="preserve"> Указывается номер приложения к решению об утверждении инвестиционной программы, изменений, вносимых в инвестиционную программу, или инвестиционной программы и изменений, вносимых в инвестиционную программу.</t>
    </r>
  </si>
  <si>
    <r>
      <rPr>
        <vertAlign val="superscript"/>
        <sz val="8"/>
        <rFont val="Times New Roman"/>
        <family val="1"/>
        <charset val="204"/>
      </rPr>
      <t>2)</t>
    </r>
    <r>
      <rPr>
        <sz val="8"/>
        <rFont val="Times New Roman"/>
        <family val="1"/>
        <charset val="204"/>
      </rPr>
      <t xml:space="preserve"> Указываются наименование органа исполнительной власти и реквизиты решения об утверждении инвестиционной программы, изменений, вносимых в инвестиционную программу, или инвестиционной программы и изменений, вносимых в инвестиционную программу.</t>
    </r>
  </si>
  <si>
    <r>
      <rPr>
        <vertAlign val="superscript"/>
        <sz val="8"/>
        <rFont val="Times New Roman"/>
        <family val="1"/>
        <charset val="204"/>
      </rPr>
      <t xml:space="preserve">4) </t>
    </r>
    <r>
      <rPr>
        <sz val="8"/>
        <rFont val="Times New Roman"/>
        <family val="1"/>
        <charset val="204"/>
      </rPr>
      <t>Количество столбцов и наименования их заголовков указываются в соответствии с информацией о проекте инвестиционной программы и (или) проекте изменений, вносимых в инвестиционную программу, и обосновывающих ее материалах, опубликованной субъектом электроэнергетики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Российской Федерации от 21.01.2004 № 24.</t>
    </r>
  </si>
  <si>
    <r>
      <rPr>
        <vertAlign val="superscript"/>
        <sz val="8"/>
        <rFont val="Times New Roman"/>
        <family val="1"/>
        <charset val="204"/>
      </rPr>
      <t>3)</t>
    </r>
    <r>
      <rPr>
        <sz val="8"/>
        <rFont val="Times New Roman"/>
        <family val="1"/>
        <charset val="204"/>
      </rPr>
      <t xml:space="preserve"> Словосочетания вида «год X», «год (X+1)», «год (X+1)» в различных падежах заменяются указанием года (четыре цифры и слово «год» в соответствующем падеже), который определяется как первый год реализации инвестционной программы (если утверждается инвестиционная программа) или год, в котором принимается решение об утверждении  изменений, вносимых в инвестиционную программу, или инвестиционной программы  и изменений, вносимых в инвестиционную программу, плюс количество лет, равных числу, указанному в словосочетании после знака «+». </t>
    </r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</si>
</sst>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0.0000"/>
    <numFmt numFmtId="168" formatCode="_-* #,##0.0000_р_._-;\-* #,##0.0000_р_._-;_-* &quot;-&quot;??_р_._-;_-@_-"/>
  </numFmts>
  <fonts count="75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</font>
    <font>
      <sz val="10"/>
      <name val="Helv"/>
    </font>
    <font>
      <b/>
      <sz val="14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color indexed="62"/>
      <name val="Arial Cyr"/>
      <family val="2"/>
      <charset val="204"/>
    </font>
    <font>
      <sz val="10"/>
      <name val="Arial Cyr"/>
      <family val="2"/>
      <charset val="204"/>
    </font>
    <font>
      <sz val="10"/>
      <name val="Arial Narrow"/>
      <family val="2"/>
      <charset val="204"/>
    </font>
    <font>
      <sz val="10"/>
      <name val="Times New Roman CYR"/>
      <charset val="204"/>
    </font>
    <font>
      <sz val="10"/>
      <name val="Times New Roman CYR"/>
    </font>
    <font>
      <sz val="12"/>
      <name val="Times New Roman CYR"/>
    </font>
    <font>
      <vertAlign val="superscript"/>
      <sz val="12"/>
      <color rgb="FF000000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vertAlign val="superscript"/>
      <sz val="12"/>
      <name val="Times New Roman CYR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vertAlign val="superscript"/>
      <sz val="18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sz val="6"/>
      <name val="Times New Roman"/>
      <family val="1"/>
      <charset val="204"/>
    </font>
    <font>
      <sz val="13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83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7" borderId="1" applyNumberFormat="0" applyAlignment="0" applyProtection="0"/>
    <xf numFmtId="0" fontId="18" fillId="20" borderId="2" applyNumberFormat="0" applyAlignment="0" applyProtection="0"/>
    <xf numFmtId="0" fontId="19" fillId="20" borderId="1" applyNumberFormat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21" borderId="7" applyNumberFormat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32" fillId="0" borderId="0"/>
    <xf numFmtId="0" fontId="12" fillId="0" borderId="0"/>
    <xf numFmtId="0" fontId="27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23" borderId="8" applyNumberFormat="0" applyFont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3" fillId="0" borderId="0"/>
    <xf numFmtId="0" fontId="33" fillId="0" borderId="0"/>
    <xf numFmtId="0" fontId="12" fillId="0" borderId="0"/>
    <xf numFmtId="0" fontId="11" fillId="0" borderId="0"/>
    <xf numFmtId="0" fontId="37" fillId="0" borderId="0"/>
    <xf numFmtId="0" fontId="37" fillId="0" borderId="0"/>
    <xf numFmtId="164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0" fillId="0" borderId="0"/>
    <xf numFmtId="0" fontId="9" fillId="0" borderId="0"/>
    <xf numFmtId="0" fontId="4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45" fillId="0" borderId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7" borderId="1" applyNumberFormat="0" applyAlignment="0" applyProtection="0"/>
    <xf numFmtId="0" fontId="18" fillId="20" borderId="2" applyNumberFormat="0" applyAlignment="0" applyProtection="0"/>
    <xf numFmtId="0" fontId="19" fillId="20" borderId="1" applyNumberFormat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21" borderId="7" applyNumberFormat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27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23" borderId="8" applyNumberFormat="0" applyFont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7" fillId="0" borderId="0"/>
    <xf numFmtId="0" fontId="12" fillId="0" borderId="0"/>
    <xf numFmtId="9" fontId="3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6" fillId="0" borderId="0"/>
    <xf numFmtId="0" fontId="6" fillId="0" borderId="0"/>
    <xf numFmtId="0" fontId="32" fillId="0" borderId="0"/>
    <xf numFmtId="0" fontId="5" fillId="0" borderId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32" fillId="0" borderId="0"/>
    <xf numFmtId="0" fontId="1" fillId="0" borderId="0"/>
    <xf numFmtId="0" fontId="37" fillId="0" borderId="0"/>
    <xf numFmtId="9" fontId="53" fillId="0" borderId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5" fillId="0" borderId="0" applyFont="0" applyFill="0" applyBorder="0" applyAlignment="0" applyProtection="0"/>
    <xf numFmtId="166" fontId="4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8">
    <xf numFmtId="0" fontId="0" fillId="0" borderId="0" xfId="0"/>
    <xf numFmtId="0" fontId="12" fillId="0" borderId="0" xfId="0" applyFont="1"/>
    <xf numFmtId="0" fontId="12" fillId="0" borderId="0" xfId="0" applyFont="1" applyFill="1"/>
    <xf numFmtId="0" fontId="13" fillId="0" borderId="0" xfId="46" applyFont="1" applyFill="1" applyBorder="1" applyAlignment="1"/>
    <xf numFmtId="0" fontId="34" fillId="0" borderId="0" xfId="45" applyFont="1" applyFill="1" applyBorder="1" applyAlignment="1">
      <alignment vertical="center"/>
    </xf>
    <xf numFmtId="0" fontId="38" fillId="0" borderId="0" xfId="37" applyFont="1" applyAlignment="1">
      <alignment horizontal="right"/>
    </xf>
    <xf numFmtId="0" fontId="12" fillId="0" borderId="0" xfId="0" applyFont="1" applyBorder="1"/>
    <xf numFmtId="0" fontId="12" fillId="0" borderId="0" xfId="0" applyFont="1" applyFill="1" applyBorder="1" applyAlignment="1">
      <alignment horizontal="center" vertical="center" textRotation="90" wrapText="1"/>
    </xf>
    <xf numFmtId="0" fontId="41" fillId="0" borderId="0" xfId="0" applyFont="1" applyFill="1" applyAlignment="1"/>
    <xf numFmtId="0" fontId="13" fillId="0" borderId="16" xfId="46" applyFont="1" applyFill="1" applyBorder="1" applyAlignment="1"/>
    <xf numFmtId="0" fontId="35" fillId="0" borderId="0" xfId="45" applyFont="1" applyFill="1" applyBorder="1" applyAlignment="1">
      <alignment horizontal="center" vertical="center" textRotation="90" wrapText="1"/>
    </xf>
    <xf numFmtId="0" fontId="12" fillId="0" borderId="10" xfId="37" applyFont="1" applyFill="1" applyBorder="1" applyAlignment="1">
      <alignment horizontal="center" vertical="center" textRotation="90" wrapText="1"/>
    </xf>
    <xf numFmtId="0" fontId="35" fillId="0" borderId="10" xfId="45" applyFont="1" applyFill="1" applyBorder="1" applyAlignment="1">
      <alignment horizontal="center" vertical="center" textRotation="90" wrapText="1"/>
    </xf>
    <xf numFmtId="0" fontId="12" fillId="0" borderId="0" xfId="0" applyFont="1" applyFill="1"/>
    <xf numFmtId="0" fontId="40" fillId="0" borderId="0" xfId="55" applyFont="1" applyAlignment="1">
      <alignment vertical="center"/>
    </xf>
    <xf numFmtId="0" fontId="36" fillId="0" borderId="0" xfId="55" applyFont="1" applyAlignment="1">
      <alignment vertical="top"/>
    </xf>
    <xf numFmtId="0" fontId="12" fillId="0" borderId="0" xfId="0" applyFont="1" applyFill="1" applyBorder="1" applyAlignment="1"/>
    <xf numFmtId="49" fontId="12" fillId="0" borderId="10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38" fillId="0" borderId="0" xfId="0" applyFont="1" applyFill="1" applyBorder="1" applyAlignment="1">
      <alignment horizontal="center" vertical="center"/>
    </xf>
    <xf numFmtId="0" fontId="12" fillId="0" borderId="0" xfId="0" applyFont="1"/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textRotation="90" wrapText="1"/>
    </xf>
    <xf numFmtId="0" fontId="12" fillId="0" borderId="13" xfId="0" applyFont="1" applyFill="1" applyBorder="1" applyAlignment="1">
      <alignment horizontal="center" vertical="center" textRotation="90" wrapText="1"/>
    </xf>
    <xf numFmtId="0" fontId="12" fillId="0" borderId="10" xfId="0" applyFont="1" applyFill="1" applyBorder="1" applyAlignment="1">
      <alignment horizontal="center" vertical="center" textRotation="90" wrapText="1"/>
    </xf>
    <xf numFmtId="0" fontId="12" fillId="0" borderId="0" xfId="0" applyFont="1" applyFill="1" applyAlignment="1">
      <alignment wrapText="1"/>
    </xf>
    <xf numFmtId="0" fontId="12" fillId="0" borderId="13" xfId="0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35" fillId="0" borderId="0" xfId="45" applyFont="1" applyFill="1" applyBorder="1" applyAlignment="1">
      <alignment horizontal="center" vertical="center" wrapText="1"/>
    </xf>
    <xf numFmtId="0" fontId="35" fillId="0" borderId="0" xfId="45" applyFont="1" applyFill="1" applyBorder="1" applyAlignment="1">
      <alignment horizontal="center" vertical="center"/>
    </xf>
    <xf numFmtId="49" fontId="50" fillId="24" borderId="0" xfId="57" applyNumberFormat="1" applyFont="1" applyFill="1" applyAlignment="1">
      <alignment horizontal="center" vertical="center"/>
    </xf>
    <xf numFmtId="0" fontId="12" fillId="24" borderId="0" xfId="57" applyFont="1" applyFill="1" applyAlignment="1">
      <alignment wrapText="1"/>
    </xf>
    <xf numFmtId="0" fontId="12" fillId="24" borderId="0" xfId="57" applyFont="1" applyFill="1"/>
    <xf numFmtId="0" fontId="52" fillId="24" borderId="0" xfId="58" applyFont="1" applyFill="1" applyAlignment="1">
      <alignment vertical="center" wrapText="1"/>
    </xf>
    <xf numFmtId="0" fontId="39" fillId="24" borderId="0" xfId="272" applyFont="1" applyFill="1" applyAlignment="1">
      <alignment horizontal="justify"/>
    </xf>
    <xf numFmtId="0" fontId="34" fillId="0" borderId="0" xfId="44" applyFont="1" applyFill="1" applyBorder="1" applyAlignment="1"/>
    <xf numFmtId="0" fontId="13" fillId="0" borderId="0" xfId="0" applyFont="1" applyAlignment="1">
      <alignment wrapText="1"/>
    </xf>
    <xf numFmtId="0" fontId="50" fillId="24" borderId="10" xfId="57" applyFont="1" applyFill="1" applyBorder="1" applyAlignment="1">
      <alignment horizontal="center" vertical="center" wrapText="1"/>
    </xf>
    <xf numFmtId="0" fontId="38" fillId="0" borderId="0" xfId="37" applyFont="1" applyFill="1" applyAlignment="1">
      <alignment horizontal="right" vertical="center"/>
    </xf>
    <xf numFmtId="0" fontId="38" fillId="0" borderId="0" xfId="37" applyFont="1" applyFill="1" applyAlignment="1">
      <alignment horizontal="right"/>
    </xf>
    <xf numFmtId="0" fontId="40" fillId="0" borderId="0" xfId="55" applyFont="1" applyFill="1" applyAlignment="1">
      <alignment vertical="center"/>
    </xf>
    <xf numFmtId="0" fontId="36" fillId="0" borderId="0" xfId="55" applyFont="1" applyFill="1" applyAlignment="1">
      <alignment vertical="top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39" fillId="0" borderId="0" xfId="55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46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35" fillId="0" borderId="0" xfId="45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wrapText="1"/>
    </xf>
    <xf numFmtId="0" fontId="12" fillId="0" borderId="10" xfId="0" applyFont="1" applyFill="1" applyBorder="1" applyAlignment="1">
      <alignment horizontal="center" vertical="center" textRotation="90" wrapText="1"/>
    </xf>
    <xf numFmtId="0" fontId="35" fillId="0" borderId="10" xfId="45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2" fillId="0" borderId="10" xfId="0" applyFont="1" applyFill="1" applyBorder="1" applyAlignment="1">
      <alignment horizontal="center" vertical="center" textRotation="90" wrapText="1"/>
    </xf>
    <xf numFmtId="0" fontId="12" fillId="0" borderId="0" xfId="0" applyFont="1" applyFill="1"/>
    <xf numFmtId="0" fontId="12" fillId="0" borderId="10" xfId="0" applyFont="1" applyFill="1" applyBorder="1" applyAlignment="1">
      <alignment vertical="center"/>
    </xf>
    <xf numFmtId="0" fontId="12" fillId="0" borderId="10" xfId="0" applyFont="1" applyFill="1" applyBorder="1" applyAlignment="1">
      <alignment horizontal="left" vertical="center" wrapText="1" indent="1"/>
    </xf>
    <xf numFmtId="0" fontId="12" fillId="0" borderId="10" xfId="57" applyFont="1" applyFill="1" applyBorder="1" applyAlignment="1">
      <alignment horizontal="left" vertical="center" wrapText="1" indent="3"/>
    </xf>
    <xf numFmtId="0" fontId="12" fillId="0" borderId="10" xfId="57" applyFont="1" applyFill="1" applyBorder="1" applyAlignment="1">
      <alignment horizontal="left" vertical="center" wrapText="1" indent="5"/>
    </xf>
    <xf numFmtId="0" fontId="12" fillId="24" borderId="0" xfId="57" applyFont="1" applyFill="1" applyAlignment="1">
      <alignment horizontal="right"/>
    </xf>
    <xf numFmtId="0" fontId="12" fillId="24" borderId="10" xfId="57" applyFont="1" applyFill="1" applyBorder="1" applyAlignment="1">
      <alignment horizontal="center" vertical="center" wrapText="1"/>
    </xf>
    <xf numFmtId="49" fontId="56" fillId="24" borderId="10" xfId="57" applyNumberFormat="1" applyFont="1" applyFill="1" applyBorder="1" applyAlignment="1">
      <alignment horizontal="center" vertical="center"/>
    </xf>
    <xf numFmtId="0" fontId="56" fillId="24" borderId="10" xfId="57" applyFont="1" applyFill="1" applyBorder="1" applyAlignment="1">
      <alignment horizontal="center" vertical="center" wrapText="1"/>
    </xf>
    <xf numFmtId="49" fontId="50" fillId="0" borderId="10" xfId="0" applyNumberFormat="1" applyFont="1" applyFill="1" applyBorder="1" applyAlignment="1">
      <alignment horizontal="center" vertical="center"/>
    </xf>
    <xf numFmtId="0" fontId="44" fillId="0" borderId="0" xfId="0" applyFont="1" applyFill="1" applyAlignment="1">
      <alignment vertical="top" wrapText="1"/>
    </xf>
    <xf numFmtId="0" fontId="12" fillId="0" borderId="0" xfId="46" applyFont="1" applyFill="1" applyBorder="1" applyAlignment="1">
      <alignment vertical="center"/>
    </xf>
    <xf numFmtId="0" fontId="12" fillId="0" borderId="10" xfId="0" applyFont="1" applyFill="1" applyBorder="1" applyAlignment="1">
      <alignment horizontal="center" vertical="center" textRotation="90" wrapText="1"/>
    </xf>
    <xf numFmtId="0" fontId="12" fillId="0" borderId="10" xfId="0" applyFont="1" applyFill="1" applyBorder="1" applyAlignment="1">
      <alignment horizontal="center" vertical="center"/>
    </xf>
    <xf numFmtId="0" fontId="64" fillId="0" borderId="0" xfId="46" applyFont="1" applyFill="1" applyBorder="1" applyAlignment="1">
      <alignment vertical="center"/>
    </xf>
    <xf numFmtId="0" fontId="58" fillId="24" borderId="10" xfId="57" applyFont="1" applyFill="1" applyBorder="1" applyAlignment="1">
      <alignment horizontal="center" vertical="center" wrapText="1"/>
    </xf>
    <xf numFmtId="0" fontId="65" fillId="0" borderId="0" xfId="55" applyFont="1" applyFill="1" applyAlignment="1">
      <alignment vertical="center"/>
    </xf>
    <xf numFmtId="0" fontId="12" fillId="0" borderId="10" xfId="0" applyFont="1" applyFill="1" applyBorder="1" applyAlignment="1">
      <alignment horizontal="center" vertical="center" textRotation="90" wrapText="1"/>
    </xf>
    <xf numFmtId="164" fontId="12" fillId="0" borderId="10" xfId="57" applyNumberFormat="1" applyFont="1" applyFill="1" applyBorder="1" applyAlignment="1">
      <alignment vertical="center" wrapText="1"/>
    </xf>
    <xf numFmtId="0" fontId="12" fillId="24" borderId="0" xfId="0" applyFont="1" applyFill="1"/>
    <xf numFmtId="0" fontId="38" fillId="24" borderId="0" xfId="37" applyFont="1" applyFill="1" applyAlignment="1">
      <alignment horizontal="right" vertical="center"/>
    </xf>
    <xf numFmtId="0" fontId="12" fillId="0" borderId="0" xfId="0" applyFont="1" applyFill="1"/>
    <xf numFmtId="0" fontId="36" fillId="24" borderId="10" xfId="55" applyNumberFormat="1" applyFont="1" applyFill="1" applyBorder="1" applyAlignment="1">
      <alignment horizontal="center" vertical="center"/>
    </xf>
    <xf numFmtId="0" fontId="36" fillId="24" borderId="10" xfId="55" applyFont="1" applyFill="1" applyBorder="1" applyAlignment="1">
      <alignment horizontal="left" vertical="center" wrapText="1"/>
    </xf>
    <xf numFmtId="0" fontId="36" fillId="24" borderId="10" xfId="55" applyFont="1" applyFill="1" applyBorder="1" applyAlignment="1">
      <alignment horizontal="center" vertical="center" wrapText="1"/>
    </xf>
    <xf numFmtId="167" fontId="36" fillId="24" borderId="10" xfId="55" applyNumberFormat="1" applyFont="1" applyFill="1" applyBorder="1" applyAlignment="1">
      <alignment horizontal="center" vertical="center" wrapText="1"/>
    </xf>
    <xf numFmtId="0" fontId="71" fillId="0" borderId="0" xfId="0" applyFont="1" applyFill="1"/>
    <xf numFmtId="0" fontId="71" fillId="0" borderId="0" xfId="0" applyFont="1"/>
    <xf numFmtId="0" fontId="71" fillId="24" borderId="0" xfId="0" applyFont="1" applyFill="1"/>
    <xf numFmtId="49" fontId="36" fillId="24" borderId="10" xfId="55" applyNumberFormat="1" applyFont="1" applyFill="1" applyBorder="1" applyAlignment="1">
      <alignment horizontal="center" vertical="center"/>
    </xf>
    <xf numFmtId="0" fontId="12" fillId="24" borderId="10" xfId="0" applyFont="1" applyFill="1" applyBorder="1" applyAlignment="1">
      <alignment horizontal="center" vertical="center"/>
    </xf>
    <xf numFmtId="167" fontId="12" fillId="24" borderId="10" xfId="0" applyNumberFormat="1" applyFont="1" applyFill="1" applyBorder="1" applyAlignment="1">
      <alignment horizontal="center" vertical="center"/>
    </xf>
    <xf numFmtId="0" fontId="12" fillId="24" borderId="0" xfId="0" applyFont="1" applyFill="1" applyAlignment="1">
      <alignment horizontal="center" vertical="center"/>
    </xf>
    <xf numFmtId="0" fontId="40" fillId="24" borderId="0" xfId="55" applyFont="1" applyFill="1" applyAlignment="1">
      <alignment vertical="center"/>
    </xf>
    <xf numFmtId="0" fontId="36" fillId="24" borderId="0" xfId="55" applyFont="1" applyFill="1" applyAlignment="1">
      <alignment vertical="top"/>
    </xf>
    <xf numFmtId="0" fontId="12" fillId="24" borderId="10" xfId="0" applyFont="1" applyFill="1" applyBorder="1" applyAlignment="1">
      <alignment horizontal="center" vertical="center" wrapText="1"/>
    </xf>
    <xf numFmtId="168" fontId="13" fillId="24" borderId="10" xfId="57" applyNumberFormat="1" applyFont="1" applyFill="1" applyBorder="1" applyAlignment="1">
      <alignment vertical="center" wrapText="1"/>
    </xf>
    <xf numFmtId="168" fontId="13" fillId="24" borderId="10" xfId="57" applyNumberFormat="1" applyFont="1" applyFill="1" applyBorder="1" applyAlignment="1">
      <alignment horizontal="right" vertical="center" wrapText="1"/>
    </xf>
    <xf numFmtId="168" fontId="13" fillId="24" borderId="10" xfId="57" applyNumberFormat="1" applyFont="1" applyFill="1" applyBorder="1" applyAlignment="1">
      <alignment horizontal="right" vertical="top" wrapText="1"/>
    </xf>
    <xf numFmtId="168" fontId="12" fillId="24" borderId="10" xfId="57" applyNumberFormat="1" applyFont="1" applyFill="1" applyBorder="1" applyAlignment="1">
      <alignment horizontal="right" vertical="center" wrapText="1"/>
    </xf>
    <xf numFmtId="168" fontId="12" fillId="24" borderId="10" xfId="57" applyNumberFormat="1" applyFont="1" applyFill="1" applyBorder="1" applyAlignment="1">
      <alignment horizontal="right" vertical="top" wrapText="1"/>
    </xf>
    <xf numFmtId="167" fontId="12" fillId="0" borderId="10" xfId="57" applyNumberFormat="1" applyFont="1" applyFill="1" applyBorder="1" applyAlignment="1">
      <alignment horizontal="right" vertical="center" wrapText="1"/>
    </xf>
    <xf numFmtId="0" fontId="50" fillId="0" borderId="10" xfId="0" applyFont="1" applyFill="1" applyBorder="1" applyAlignment="1">
      <alignment horizontal="center" vertical="center" wrapText="1"/>
    </xf>
    <xf numFmtId="49" fontId="50" fillId="0" borderId="10" xfId="0" applyNumberFormat="1" applyFont="1" applyFill="1" applyBorder="1" applyAlignment="1">
      <alignment horizontal="center" vertical="center" wrapText="1"/>
    </xf>
    <xf numFmtId="0" fontId="50" fillId="24" borderId="0" xfId="0" applyFont="1" applyFill="1"/>
    <xf numFmtId="0" fontId="50" fillId="0" borderId="0" xfId="0" applyFont="1" applyFill="1"/>
    <xf numFmtId="0" fontId="50" fillId="0" borderId="0" xfId="0" applyFont="1"/>
    <xf numFmtId="0" fontId="72" fillId="0" borderId="0" xfId="0" applyFont="1" applyFill="1"/>
    <xf numFmtId="0" fontId="72" fillId="24" borderId="0" xfId="57" applyFont="1" applyFill="1" applyAlignment="1">
      <alignment wrapText="1"/>
    </xf>
    <xf numFmtId="0" fontId="72" fillId="24" borderId="0" xfId="57" applyFont="1" applyFill="1"/>
    <xf numFmtId="0" fontId="73" fillId="0" borderId="10" xfId="45" applyFont="1" applyFill="1" applyBorder="1" applyAlignment="1">
      <alignment horizontal="center" vertical="center"/>
    </xf>
    <xf numFmtId="49" fontId="73" fillId="0" borderId="10" xfId="45" applyNumberFormat="1" applyFont="1" applyFill="1" applyBorder="1" applyAlignment="1">
      <alignment horizontal="center" vertical="center"/>
    </xf>
    <xf numFmtId="0" fontId="71" fillId="0" borderId="0" xfId="0" applyFont="1" applyFill="1" applyAlignment="1">
      <alignment wrapText="1"/>
    </xf>
    <xf numFmtId="0" fontId="44" fillId="0" borderId="0" xfId="0" applyFont="1"/>
    <xf numFmtId="0" fontId="44" fillId="0" borderId="0" xfId="0" applyFont="1" applyFill="1"/>
    <xf numFmtId="0" fontId="44" fillId="0" borderId="0" xfId="0" applyFont="1" applyFill="1" applyAlignment="1">
      <alignment vertical="center" wrapText="1"/>
    </xf>
    <xf numFmtId="0" fontId="44" fillId="0" borderId="0" xfId="0" applyFont="1" applyAlignment="1">
      <alignment vertical="center" wrapText="1"/>
    </xf>
    <xf numFmtId="0" fontId="14" fillId="0" borderId="0" xfId="0" applyFont="1" applyFill="1"/>
    <xf numFmtId="0" fontId="14" fillId="0" borderId="0" xfId="0" applyFont="1"/>
    <xf numFmtId="0" fontId="14" fillId="0" borderId="0" xfId="0" applyFont="1" applyFill="1" applyAlignment="1">
      <alignment vertical="top" wrapText="1"/>
    </xf>
    <xf numFmtId="0" fontId="14" fillId="0" borderId="0" xfId="0" applyFont="1" applyFill="1" applyAlignment="1">
      <alignment wrapText="1"/>
    </xf>
    <xf numFmtId="0" fontId="14" fillId="24" borderId="0" xfId="0" applyFont="1" applyFill="1"/>
    <xf numFmtId="0" fontId="14" fillId="0" borderId="0" xfId="0" applyFont="1" applyFill="1" applyAlignment="1">
      <alignment horizontal="left" vertical="center" wrapText="1"/>
    </xf>
    <xf numFmtId="0" fontId="14" fillId="24" borderId="0" xfId="57" applyFont="1" applyFill="1"/>
    <xf numFmtId="0" fontId="12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wrapText="1"/>
    </xf>
    <xf numFmtId="0" fontId="12" fillId="0" borderId="0" xfId="0" applyFont="1" applyFill="1"/>
    <xf numFmtId="0" fontId="12" fillId="0" borderId="0" xfId="0" applyFont="1" applyFill="1" applyAlignment="1">
      <alignment horizontal="left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71" fillId="24" borderId="0" xfId="0" applyFont="1" applyFill="1" applyAlignment="1">
      <alignment vertical="top" wrapText="1"/>
    </xf>
    <xf numFmtId="0" fontId="71" fillId="0" borderId="0" xfId="0" applyFont="1" applyFill="1" applyAlignment="1">
      <alignment wrapText="1"/>
    </xf>
    <xf numFmtId="0" fontId="71" fillId="0" borderId="0" xfId="0" applyFont="1" applyFill="1" applyAlignment="1">
      <alignment horizontal="left" vertical="top" wrapText="1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left"/>
    </xf>
    <xf numFmtId="0" fontId="41" fillId="0" borderId="0" xfId="0" applyFont="1" applyFill="1" applyAlignment="1">
      <alignment horizontal="center" vertical="center"/>
    </xf>
    <xf numFmtId="0" fontId="67" fillId="0" borderId="0" xfId="55" applyFont="1" applyFill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36" fillId="0" borderId="0" xfId="55" applyFont="1" applyFill="1" applyAlignment="1">
      <alignment horizontal="center" vertical="top"/>
    </xf>
    <xf numFmtId="0" fontId="41" fillId="0" borderId="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textRotation="90" wrapText="1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center"/>
    </xf>
    <xf numFmtId="0" fontId="41" fillId="0" borderId="0" xfId="0" applyFont="1" applyFill="1" applyAlignment="1">
      <alignment horizontal="center"/>
    </xf>
    <xf numFmtId="1" fontId="13" fillId="0" borderId="16" xfId="0" applyNumberFormat="1" applyFont="1" applyFill="1" applyBorder="1" applyAlignment="1">
      <alignment horizontal="center" vertical="top"/>
    </xf>
    <xf numFmtId="0" fontId="35" fillId="0" borderId="12" xfId="45" applyFont="1" applyFill="1" applyBorder="1" applyAlignment="1">
      <alignment horizontal="center" vertical="center"/>
    </xf>
    <xf numFmtId="0" fontId="35" fillId="0" borderId="17" xfId="45" applyFont="1" applyFill="1" applyBorder="1" applyAlignment="1">
      <alignment horizontal="center" vertical="center"/>
    </xf>
    <xf numFmtId="0" fontId="44" fillId="0" borderId="0" xfId="0" applyFont="1" applyFill="1" applyAlignment="1">
      <alignment vertical="center" wrapText="1"/>
    </xf>
    <xf numFmtId="0" fontId="44" fillId="0" borderId="0" xfId="0" applyFont="1" applyFill="1" applyAlignment="1">
      <alignment horizontal="left" wrapText="1"/>
    </xf>
    <xf numFmtId="0" fontId="44" fillId="0" borderId="0" xfId="0" applyFont="1" applyFill="1" applyAlignment="1">
      <alignment horizontal="left"/>
    </xf>
    <xf numFmtId="0" fontId="44" fillId="0" borderId="0" xfId="0" applyFont="1" applyFill="1" applyAlignment="1">
      <alignment wrapText="1"/>
    </xf>
    <xf numFmtId="0" fontId="35" fillId="0" borderId="10" xfId="45" applyFont="1" applyFill="1" applyBorder="1" applyAlignment="1">
      <alignment horizontal="center" vertical="center" wrapText="1"/>
    </xf>
    <xf numFmtId="0" fontId="34" fillId="0" borderId="0" xfId="44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35" fillId="0" borderId="15" xfId="45" applyFont="1" applyFill="1" applyBorder="1" applyAlignment="1">
      <alignment horizontal="center" vertical="center"/>
    </xf>
    <xf numFmtId="0" fontId="13" fillId="0" borderId="16" xfId="46" applyFont="1" applyFill="1" applyBorder="1" applyAlignment="1">
      <alignment horizontal="center"/>
    </xf>
    <xf numFmtId="0" fontId="35" fillId="0" borderId="11" xfId="45" applyFont="1" applyFill="1" applyBorder="1" applyAlignment="1">
      <alignment horizontal="center" vertical="center" wrapText="1"/>
    </xf>
    <xf numFmtId="0" fontId="35" fillId="0" borderId="14" xfId="45" applyFont="1" applyFill="1" applyBorder="1" applyAlignment="1">
      <alignment horizontal="center" vertical="center" wrapText="1"/>
    </xf>
    <xf numFmtId="0" fontId="35" fillId="0" borderId="13" xfId="45" applyFont="1" applyFill="1" applyBorder="1" applyAlignment="1">
      <alignment horizontal="center" vertical="center" wrapText="1"/>
    </xf>
    <xf numFmtId="0" fontId="35" fillId="0" borderId="10" xfId="45" applyFont="1" applyFill="1" applyBorder="1" applyAlignment="1">
      <alignment horizontal="center" vertical="center"/>
    </xf>
    <xf numFmtId="0" fontId="72" fillId="0" borderId="0" xfId="0" applyFont="1" applyFill="1" applyAlignment="1">
      <alignment horizontal="center"/>
    </xf>
    <xf numFmtId="0" fontId="72" fillId="0" borderId="0" xfId="0" applyFont="1" applyFill="1" applyAlignment="1">
      <alignment horizontal="left"/>
    </xf>
    <xf numFmtId="0" fontId="44" fillId="0" borderId="0" xfId="0" applyFont="1" applyFill="1" applyAlignment="1">
      <alignment vertical="top" wrapText="1"/>
    </xf>
    <xf numFmtId="0" fontId="40" fillId="0" borderId="0" xfId="55" applyFont="1" applyFill="1" applyAlignment="1">
      <alignment horizontal="center"/>
    </xf>
    <xf numFmtId="0" fontId="47" fillId="0" borderId="0" xfId="44" applyFont="1" applyFill="1" applyBorder="1" applyAlignment="1">
      <alignment horizontal="center"/>
    </xf>
    <xf numFmtId="0" fontId="43" fillId="0" borderId="0" xfId="55" applyFont="1"/>
    <xf numFmtId="0" fontId="44" fillId="0" borderId="0" xfId="0" applyFont="1" applyFill="1" applyAlignment="1">
      <alignment horizontal="left" vertical="center" wrapText="1"/>
    </xf>
    <xf numFmtId="0" fontId="12" fillId="0" borderId="10" xfId="46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0" xfId="0" applyFont="1" applyFill="1" applyBorder="1"/>
    <xf numFmtId="0" fontId="36" fillId="0" borderId="10" xfId="55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top" wrapText="1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wrapText="1"/>
    </xf>
    <xf numFmtId="49" fontId="14" fillId="24" borderId="0" xfId="57" applyNumberFormat="1" applyFont="1" applyFill="1" applyAlignment="1">
      <alignment horizontal="center" vertical="center" wrapText="1"/>
    </xf>
    <xf numFmtId="49" fontId="14" fillId="24" borderId="0" xfId="57" applyNumberFormat="1" applyFont="1" applyFill="1" applyAlignment="1">
      <alignment horizontal="left" vertical="center" wrapText="1"/>
    </xf>
    <xf numFmtId="0" fontId="44" fillId="24" borderId="0" xfId="57" applyFont="1" applyFill="1" applyAlignment="1">
      <alignment horizontal="center"/>
    </xf>
    <xf numFmtId="0" fontId="72" fillId="24" borderId="0" xfId="57" applyFont="1" applyFill="1" applyAlignment="1">
      <alignment horizontal="center" wrapText="1"/>
    </xf>
    <xf numFmtId="0" fontId="14" fillId="24" borderId="0" xfId="57" applyFont="1" applyFill="1" applyAlignment="1">
      <alignment horizontal="left" vertical="top" wrapText="1"/>
    </xf>
    <xf numFmtId="0" fontId="12" fillId="24" borderId="10" xfId="57" applyFont="1" applyFill="1" applyBorder="1" applyAlignment="1">
      <alignment horizontal="left" vertical="center" wrapText="1"/>
    </xf>
    <xf numFmtId="49" fontId="57" fillId="24" borderId="10" xfId="57" applyNumberFormat="1" applyFont="1" applyFill="1" applyBorder="1" applyAlignment="1">
      <alignment horizontal="center" vertical="center" wrapText="1"/>
    </xf>
    <xf numFmtId="0" fontId="58" fillId="24" borderId="10" xfId="57" applyFont="1" applyFill="1" applyBorder="1" applyAlignment="1">
      <alignment horizontal="center" vertical="center" wrapText="1"/>
    </xf>
    <xf numFmtId="0" fontId="34" fillId="0" borderId="0" xfId="44" applyFont="1" applyFill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69" fillId="24" borderId="0" xfId="272" applyFont="1" applyFill="1" applyAlignment="1">
      <alignment horizontal="center" vertical="center"/>
    </xf>
    <xf numFmtId="0" fontId="51" fillId="24" borderId="0" xfId="272" applyFont="1" applyFill="1" applyAlignment="1">
      <alignment horizontal="center" vertical="center"/>
    </xf>
    <xf numFmtId="0" fontId="67" fillId="24" borderId="0" xfId="272" applyFont="1" applyFill="1" applyAlignment="1">
      <alignment horizontal="center" vertical="center"/>
    </xf>
    <xf numFmtId="0" fontId="43" fillId="24" borderId="0" xfId="272" applyFont="1" applyFill="1" applyAlignment="1">
      <alignment horizontal="center" vertical="top"/>
    </xf>
    <xf numFmtId="0" fontId="51" fillId="24" borderId="0" xfId="57" applyFont="1" applyFill="1" applyBorder="1" applyAlignment="1">
      <alignment horizontal="center" vertical="center" wrapText="1"/>
    </xf>
    <xf numFmtId="49" fontId="50" fillId="24" borderId="0" xfId="57" applyNumberFormat="1" applyFont="1" applyFill="1" applyAlignment="1">
      <alignment horizontal="center" vertical="center"/>
    </xf>
  </cellXfs>
  <cellStyles count="283">
    <cellStyle name="20% - Акцент1" xfId="1" builtinId="30" customBuiltin="1"/>
    <cellStyle name="20% - Акцент1 2" xfId="60"/>
    <cellStyle name="20% - Акцент2" xfId="2" builtinId="34" customBuiltin="1"/>
    <cellStyle name="20% - Акцент2 2" xfId="61"/>
    <cellStyle name="20% - Акцент3" xfId="3" builtinId="38" customBuiltin="1"/>
    <cellStyle name="20% - Акцент3 2" xfId="62"/>
    <cellStyle name="20% - Акцент4" xfId="4" builtinId="42" customBuiltin="1"/>
    <cellStyle name="20% - Акцент4 2" xfId="63"/>
    <cellStyle name="20% - Акцент5" xfId="5" builtinId="46" customBuiltin="1"/>
    <cellStyle name="20% - Акцент5 2" xfId="64"/>
    <cellStyle name="20% - Акцент6" xfId="6" builtinId="50" customBuiltin="1"/>
    <cellStyle name="20% - Акцент6 2" xfId="65"/>
    <cellStyle name="40% - Акцент1" xfId="7" builtinId="31" customBuiltin="1"/>
    <cellStyle name="40% - Акцент1 2" xfId="66"/>
    <cellStyle name="40% - Акцент2" xfId="8" builtinId="35" customBuiltin="1"/>
    <cellStyle name="40% - Акцент2 2" xfId="67"/>
    <cellStyle name="40% - Акцент3" xfId="9" builtinId="39" customBuiltin="1"/>
    <cellStyle name="40% - Акцент3 2" xfId="68"/>
    <cellStyle name="40% - Акцент4" xfId="10" builtinId="43" customBuiltin="1"/>
    <cellStyle name="40% - Акцент4 2" xfId="69"/>
    <cellStyle name="40% - Акцент5" xfId="11" builtinId="47" customBuiltin="1"/>
    <cellStyle name="40% - Акцент5 2" xfId="70"/>
    <cellStyle name="40% - Акцент6" xfId="12" builtinId="51" customBuiltin="1"/>
    <cellStyle name="40% - Акцент6 2" xfId="71"/>
    <cellStyle name="60% - Акцент1" xfId="13" builtinId="32" customBuiltin="1"/>
    <cellStyle name="60% - Акцент1 2" xfId="72"/>
    <cellStyle name="60% - Акцент2" xfId="14" builtinId="36" customBuiltin="1"/>
    <cellStyle name="60% - Акцент2 2" xfId="73"/>
    <cellStyle name="60% - Акцент3" xfId="15" builtinId="40" customBuiltin="1"/>
    <cellStyle name="60% - Акцент3 2" xfId="74"/>
    <cellStyle name="60% - Акцент4" xfId="16" builtinId="44" customBuiltin="1"/>
    <cellStyle name="60% - Акцент4 2" xfId="75"/>
    <cellStyle name="60% - Акцент5" xfId="17" builtinId="48" customBuiltin="1"/>
    <cellStyle name="60% - Акцент5 2" xfId="76"/>
    <cellStyle name="60% - Акцент6" xfId="18" builtinId="52" customBuiltin="1"/>
    <cellStyle name="60% - Акцент6 2" xfId="77"/>
    <cellStyle name="Normal 2" xfId="78"/>
    <cellStyle name="Акцент1" xfId="19" builtinId="29" customBuiltin="1"/>
    <cellStyle name="Акцент1 2" xfId="79"/>
    <cellStyle name="Акцент2" xfId="20" builtinId="33" customBuiltin="1"/>
    <cellStyle name="Акцент2 2" xfId="80"/>
    <cellStyle name="Акцент3" xfId="21" builtinId="37" customBuiltin="1"/>
    <cellStyle name="Акцент3 2" xfId="81"/>
    <cellStyle name="Акцент4" xfId="22" builtinId="41" customBuiltin="1"/>
    <cellStyle name="Акцент4 2" xfId="82"/>
    <cellStyle name="Акцент5" xfId="23" builtinId="45" customBuiltin="1"/>
    <cellStyle name="Акцент5 2" xfId="83"/>
    <cellStyle name="Акцент6" xfId="24" builtinId="49" customBuiltin="1"/>
    <cellStyle name="Акцент6 2" xfId="84"/>
    <cellStyle name="Ввод " xfId="25" builtinId="20" customBuiltin="1"/>
    <cellStyle name="Ввод  2" xfId="85"/>
    <cellStyle name="Вывод" xfId="26" builtinId="21" customBuiltin="1"/>
    <cellStyle name="Вывод 2" xfId="86"/>
    <cellStyle name="Вычисление" xfId="27" builtinId="22" customBuiltin="1"/>
    <cellStyle name="Вычисление 2" xfId="87"/>
    <cellStyle name="Заголовок 1" xfId="28" builtinId="16" customBuiltin="1"/>
    <cellStyle name="Заголовок 1 2" xfId="88"/>
    <cellStyle name="Заголовок 2" xfId="29" builtinId="17" customBuiltin="1"/>
    <cellStyle name="Заголовок 2 2" xfId="89"/>
    <cellStyle name="Заголовок 3" xfId="30" builtinId="18" customBuiltin="1"/>
    <cellStyle name="Заголовок 3 2" xfId="90"/>
    <cellStyle name="Заголовок 4" xfId="31" builtinId="19" customBuiltin="1"/>
    <cellStyle name="Заголовок 4 2" xfId="91"/>
    <cellStyle name="Итог" xfId="32" builtinId="25" customBuiltin="1"/>
    <cellStyle name="Итог 2" xfId="92"/>
    <cellStyle name="Контрольная ячейка" xfId="33" builtinId="23" customBuiltin="1"/>
    <cellStyle name="Контрольная ячейка 2" xfId="93"/>
    <cellStyle name="Название" xfId="34" builtinId="15" customBuiltin="1"/>
    <cellStyle name="Название 2" xfId="94"/>
    <cellStyle name="Нейтральный" xfId="35" builtinId="28" customBuiltin="1"/>
    <cellStyle name="Нейтральный 2" xfId="95"/>
    <cellStyle name="Обычный" xfId="0" builtinId="0"/>
    <cellStyle name="Обычный 10" xfId="272"/>
    <cellStyle name="Обычный 12" xfId="274"/>
    <cellStyle name="Обычный 12 2" xfId="48"/>
    <cellStyle name="Обычный 2" xfId="36"/>
    <cellStyle name="Обычный 2 26 2" xfId="108"/>
    <cellStyle name="Обычный 3" xfId="37"/>
    <cellStyle name="Обычный 3 10 2" xfId="275"/>
    <cellStyle name="Обычный 3 2" xfId="57"/>
    <cellStyle name="Обычный 3 2 2 2" xfId="49"/>
    <cellStyle name="Обычный 3 21" xfId="103"/>
    <cellStyle name="Обычный 30" xfId="276"/>
    <cellStyle name="Обычный 4" xfId="44"/>
    <cellStyle name="Обычный 4 2" xfId="56"/>
    <cellStyle name="Обычный 5" xfId="45"/>
    <cellStyle name="Обычный 6" xfId="47"/>
    <cellStyle name="Обычный 6 2" xfId="53"/>
    <cellStyle name="Обычный 6 2 2" xfId="54"/>
    <cellStyle name="Обычный 6 2 2 2" xfId="110"/>
    <cellStyle name="Обычный 6 2 2 2 2" xfId="127"/>
    <cellStyle name="Обычный 6 2 2 2 2 2" xfId="131"/>
    <cellStyle name="Обычный 6 2 2 2 2 2 2" xfId="132"/>
    <cellStyle name="Обычный 6 2 2 2 2 2 3" xfId="133"/>
    <cellStyle name="Обычный 6 2 2 2 2 3" xfId="134"/>
    <cellStyle name="Обычный 6 2 2 2 2 4" xfId="135"/>
    <cellStyle name="Обычный 6 2 2 2 3" xfId="129"/>
    <cellStyle name="Обычный 6 2 2 2 3 2" xfId="136"/>
    <cellStyle name="Обычный 6 2 2 2 3 3" xfId="137"/>
    <cellStyle name="Обычный 6 2 2 2 4" xfId="138"/>
    <cellStyle name="Обычный 6 2 2 2 5" xfId="139"/>
    <cellStyle name="Обычный 6 2 2 3" xfId="122"/>
    <cellStyle name="Обычный 6 2 2 3 2" xfId="140"/>
    <cellStyle name="Обычный 6 2 2 3 2 2" xfId="141"/>
    <cellStyle name="Обычный 6 2 2 3 2 3" xfId="142"/>
    <cellStyle name="Обычный 6 2 2 3 3" xfId="143"/>
    <cellStyle name="Обычный 6 2 2 3 4" xfId="144"/>
    <cellStyle name="Обычный 6 2 2 4" xfId="115"/>
    <cellStyle name="Обычный 6 2 2 4 2" xfId="145"/>
    <cellStyle name="Обычный 6 2 2 4 2 2" xfId="146"/>
    <cellStyle name="Обычный 6 2 2 4 2 3" xfId="147"/>
    <cellStyle name="Обычный 6 2 2 4 3" xfId="148"/>
    <cellStyle name="Обычный 6 2 2 4 4" xfId="149"/>
    <cellStyle name="Обычный 6 2 2 5" xfId="150"/>
    <cellStyle name="Обычный 6 2 2 5 2" xfId="151"/>
    <cellStyle name="Обычный 6 2 2 5 3" xfId="152"/>
    <cellStyle name="Обычный 6 2 2 6" xfId="153"/>
    <cellStyle name="Обычный 6 2 2 7" xfId="154"/>
    <cellStyle name="Обычный 6 2 2 8" xfId="155"/>
    <cellStyle name="Обычный 6 2 3" xfId="102"/>
    <cellStyle name="Обычный 6 2 3 2" xfId="109"/>
    <cellStyle name="Обычный 6 2 3 2 2" xfId="126"/>
    <cellStyle name="Обычный 6 2 3 2 2 2" xfId="156"/>
    <cellStyle name="Обычный 6 2 3 2 2 2 2" xfId="157"/>
    <cellStyle name="Обычный 6 2 3 2 2 2 3" xfId="158"/>
    <cellStyle name="Обычный 6 2 3 2 2 3" xfId="159"/>
    <cellStyle name="Обычный 6 2 3 2 2 4" xfId="160"/>
    <cellStyle name="Обычный 6 2 3 2 3" xfId="128"/>
    <cellStyle name="Обычный 6 2 3 2 3 2" xfId="161"/>
    <cellStyle name="Обычный 6 2 3 2 3 3" xfId="162"/>
    <cellStyle name="Обычный 6 2 3 2 4" xfId="163"/>
    <cellStyle name="Обычный 6 2 3 2 5" xfId="164"/>
    <cellStyle name="Обычный 6 2 3 3" xfId="124"/>
    <cellStyle name="Обычный 6 2 3 3 2" xfId="165"/>
    <cellStyle name="Обычный 6 2 3 3 2 2" xfId="166"/>
    <cellStyle name="Обычный 6 2 3 3 2 3" xfId="167"/>
    <cellStyle name="Обычный 6 2 3 3 3" xfId="168"/>
    <cellStyle name="Обычный 6 2 3 3 4" xfId="169"/>
    <cellStyle name="Обычный 6 2 3 4" xfId="117"/>
    <cellStyle name="Обычный 6 2 3 4 2" xfId="170"/>
    <cellStyle name="Обычный 6 2 3 4 2 2" xfId="171"/>
    <cellStyle name="Обычный 6 2 3 4 2 3" xfId="172"/>
    <cellStyle name="Обычный 6 2 3 4 3" xfId="173"/>
    <cellStyle name="Обычный 6 2 3 4 4" xfId="174"/>
    <cellStyle name="Обычный 6 2 3 5" xfId="175"/>
    <cellStyle name="Обычный 6 2 3 5 2" xfId="176"/>
    <cellStyle name="Обычный 6 2 3 5 3" xfId="177"/>
    <cellStyle name="Обычный 6 2 3 6" xfId="178"/>
    <cellStyle name="Обычный 6 2 3 7" xfId="179"/>
    <cellStyle name="Обычный 6 2 3 8" xfId="180"/>
    <cellStyle name="Обычный 6 2 4" xfId="121"/>
    <cellStyle name="Обычный 6 2 4 2" xfId="181"/>
    <cellStyle name="Обычный 6 2 4 2 2" xfId="182"/>
    <cellStyle name="Обычный 6 2 4 2 3" xfId="183"/>
    <cellStyle name="Обычный 6 2 4 3" xfId="184"/>
    <cellStyle name="Обычный 6 2 4 4" xfId="185"/>
    <cellStyle name="Обычный 6 2 5" xfId="114"/>
    <cellStyle name="Обычный 6 2 5 2" xfId="186"/>
    <cellStyle name="Обычный 6 2 5 2 2" xfId="187"/>
    <cellStyle name="Обычный 6 2 5 2 3" xfId="188"/>
    <cellStyle name="Обычный 6 2 5 3" xfId="189"/>
    <cellStyle name="Обычный 6 2 5 4" xfId="190"/>
    <cellStyle name="Обычный 6 2 6" xfId="191"/>
    <cellStyle name="Обычный 6 2 6 2" xfId="192"/>
    <cellStyle name="Обычный 6 2 6 3" xfId="193"/>
    <cellStyle name="Обычный 6 2 7" xfId="194"/>
    <cellStyle name="Обычный 6 2 8" xfId="195"/>
    <cellStyle name="Обычный 6 2 9" xfId="196"/>
    <cellStyle name="Обычный 6 3" xfId="118"/>
    <cellStyle name="Обычный 6 3 2" xfId="197"/>
    <cellStyle name="Обычный 6 3 2 2" xfId="198"/>
    <cellStyle name="Обычный 6 3 2 3" xfId="199"/>
    <cellStyle name="Обычный 6 3 3" xfId="200"/>
    <cellStyle name="Обычный 6 3 4" xfId="201"/>
    <cellStyle name="Обычный 6 4" xfId="111"/>
    <cellStyle name="Обычный 6 4 2" xfId="202"/>
    <cellStyle name="Обычный 6 4 2 2" xfId="203"/>
    <cellStyle name="Обычный 6 4 2 3" xfId="204"/>
    <cellStyle name="Обычный 6 4 3" xfId="205"/>
    <cellStyle name="Обычный 6 4 4" xfId="206"/>
    <cellStyle name="Обычный 6 5" xfId="207"/>
    <cellStyle name="Обычный 6 5 2" xfId="208"/>
    <cellStyle name="Обычный 6 5 3" xfId="209"/>
    <cellStyle name="Обычный 6 6" xfId="210"/>
    <cellStyle name="Обычный 6 7" xfId="211"/>
    <cellStyle name="Обычный 6 8" xfId="212"/>
    <cellStyle name="Обычный 7" xfId="55"/>
    <cellStyle name="Обычный 7 2" xfId="59"/>
    <cellStyle name="Обычный 7 2 2" xfId="123"/>
    <cellStyle name="Обычный 7 2 2 2" xfId="213"/>
    <cellStyle name="Обычный 7 2 2 2 2" xfId="214"/>
    <cellStyle name="Обычный 7 2 2 2 3" xfId="215"/>
    <cellStyle name="Обычный 7 2 2 3" xfId="216"/>
    <cellStyle name="Обычный 7 2 2 4" xfId="217"/>
    <cellStyle name="Обычный 7 2 3" xfId="116"/>
    <cellStyle name="Обычный 7 2 3 2" xfId="218"/>
    <cellStyle name="Обычный 7 2 3 2 2" xfId="219"/>
    <cellStyle name="Обычный 7 2 3 2 3" xfId="220"/>
    <cellStyle name="Обычный 7 2 3 3" xfId="221"/>
    <cellStyle name="Обычный 7 2 3 4" xfId="222"/>
    <cellStyle name="Обычный 7 2 4" xfId="223"/>
    <cellStyle name="Обычный 7 2 4 2" xfId="224"/>
    <cellStyle name="Обычный 7 2 4 3" xfId="225"/>
    <cellStyle name="Обычный 7 2 5" xfId="226"/>
    <cellStyle name="Обычный 7 2 6" xfId="227"/>
    <cellStyle name="Обычный 7 2 7" xfId="228"/>
    <cellStyle name="Обычный 8" xfId="58"/>
    <cellStyle name="Обычный 9" xfId="107"/>
    <cellStyle name="Обычный 9 2" xfId="125"/>
    <cellStyle name="Обычный 9 2 2" xfId="229"/>
    <cellStyle name="Обычный 9 2 2 2" xfId="230"/>
    <cellStyle name="Обычный 9 2 2 3" xfId="231"/>
    <cellStyle name="Обычный 9 2 2 4" xfId="232"/>
    <cellStyle name="Обычный 9 2 3" xfId="233"/>
    <cellStyle name="Обычный 9 2 4" xfId="234"/>
    <cellStyle name="Обычный 9 3" xfId="130"/>
    <cellStyle name="Обычный 9 3 2" xfId="235"/>
    <cellStyle name="Обычный 9 3 3" xfId="236"/>
    <cellStyle name="Обычный 9 3 4" xfId="237"/>
    <cellStyle name="Обычный 9 4" xfId="238"/>
    <cellStyle name="Обычный 9 5" xfId="239"/>
    <cellStyle name="Обычный_Форматы по компаниям_last" xfId="46"/>
    <cellStyle name="Плохой" xfId="38" builtinId="27" customBuiltin="1"/>
    <cellStyle name="Плохой 2" xfId="96"/>
    <cellStyle name="Пояснение" xfId="39" builtinId="53" customBuiltin="1"/>
    <cellStyle name="Пояснение 2" xfId="97"/>
    <cellStyle name="Примечание" xfId="40" builtinId="10" customBuiltin="1"/>
    <cellStyle name="Примечание 2" xfId="98"/>
    <cellStyle name="Процентный 2" xfId="104"/>
    <cellStyle name="Процентный 2 3" xfId="277"/>
    <cellStyle name="Процентный 2 3 2" xfId="278"/>
    <cellStyle name="Процентный 3" xfId="105"/>
    <cellStyle name="Процентный 4" xfId="279"/>
    <cellStyle name="Связанная ячейка" xfId="41" builtinId="24" customBuiltin="1"/>
    <cellStyle name="Связанная ячейка 2" xfId="99"/>
    <cellStyle name="Стиль 1" xfId="106"/>
    <cellStyle name="Текст предупреждения" xfId="42" builtinId="11" customBuiltin="1"/>
    <cellStyle name="Текст предупреждения 2" xfId="100"/>
    <cellStyle name="Финансовый 2" xfId="50"/>
    <cellStyle name="Финансовый 2 2" xfId="119"/>
    <cellStyle name="Финансовый 2 2 2" xfId="240"/>
    <cellStyle name="Финансовый 2 2 2 2" xfId="241"/>
    <cellStyle name="Финансовый 2 2 2 2 2" xfId="51"/>
    <cellStyle name="Финансовый 2 2 2 3" xfId="242"/>
    <cellStyle name="Финансовый 2 2 3" xfId="243"/>
    <cellStyle name="Финансовый 2 2 4" xfId="244"/>
    <cellStyle name="Финансовый 2 3" xfId="112"/>
    <cellStyle name="Финансовый 2 3 2" xfId="245"/>
    <cellStyle name="Финансовый 2 3 2 2" xfId="246"/>
    <cellStyle name="Финансовый 2 3 2 3" xfId="247"/>
    <cellStyle name="Финансовый 2 3 3" xfId="248"/>
    <cellStyle name="Финансовый 2 3 4" xfId="249"/>
    <cellStyle name="Финансовый 2 4" xfId="250"/>
    <cellStyle name="Финансовый 2 4 2" xfId="251"/>
    <cellStyle name="Финансовый 2 4 3" xfId="252"/>
    <cellStyle name="Финансовый 2 5" xfId="253"/>
    <cellStyle name="Финансовый 2 6" xfId="254"/>
    <cellStyle name="Финансовый 2 7" xfId="255"/>
    <cellStyle name="Финансовый 3" xfId="52"/>
    <cellStyle name="Финансовый 3 2" xfId="120"/>
    <cellStyle name="Финансовый 3 2 2" xfId="256"/>
    <cellStyle name="Финансовый 3 2 2 2" xfId="257"/>
    <cellStyle name="Финансовый 3 2 2 3" xfId="258"/>
    <cellStyle name="Финансовый 3 2 3" xfId="259"/>
    <cellStyle name="Финансовый 3 2 4" xfId="260"/>
    <cellStyle name="Финансовый 3 3" xfId="113"/>
    <cellStyle name="Финансовый 3 3 2" xfId="261"/>
    <cellStyle name="Финансовый 3 3 2 2" xfId="262"/>
    <cellStyle name="Финансовый 3 3 2 3" xfId="263"/>
    <cellStyle name="Финансовый 3 3 3" xfId="264"/>
    <cellStyle name="Финансовый 3 3 4" xfId="265"/>
    <cellStyle name="Финансовый 3 4" xfId="266"/>
    <cellStyle name="Финансовый 3 4 2" xfId="267"/>
    <cellStyle name="Финансовый 3 4 3" xfId="268"/>
    <cellStyle name="Финансовый 3 5" xfId="269"/>
    <cellStyle name="Финансовый 3 6" xfId="270"/>
    <cellStyle name="Финансовый 3 7" xfId="271"/>
    <cellStyle name="Финансовый 4" xfId="273"/>
    <cellStyle name="Финансовый 5" xfId="280"/>
    <cellStyle name="Финансовый 5 2" xfId="281"/>
    <cellStyle name="Финансовый 6" xfId="282"/>
    <cellStyle name="Хороший" xfId="43" builtinId="26" customBuiltin="1"/>
    <cellStyle name="Хороший 2" xfId="1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/>
  </sheetPr>
  <dimension ref="A1:AD30"/>
  <sheetViews>
    <sheetView topLeftCell="A7" zoomScaleNormal="100" zoomScaleSheetLayoutView="80" workbookViewId="0">
      <selection activeCell="A16" sqref="A16:XFD20"/>
    </sheetView>
  </sheetViews>
  <sheetFormatPr defaultColWidth="9" defaultRowHeight="15.75"/>
  <cols>
    <col min="1" max="1" width="9" style="13" customWidth="1"/>
    <col min="2" max="2" width="32.125" style="13" customWidth="1"/>
    <col min="3" max="3" width="9.625" style="13" customWidth="1"/>
    <col min="4" max="4" width="5" style="13" customWidth="1"/>
    <col min="5" max="5" width="8.25" style="13" customWidth="1"/>
    <col min="6" max="6" width="7.625" style="13" customWidth="1"/>
    <col min="7" max="7" width="11.75" style="13" customWidth="1"/>
    <col min="8" max="8" width="7.625" style="13" customWidth="1"/>
    <col min="9" max="9" width="17.625" style="13" customWidth="1"/>
    <col min="10" max="10" width="19.5" style="13" customWidth="1"/>
    <col min="11" max="11" width="7.875" style="13" customWidth="1"/>
    <col min="12" max="12" width="6.5" style="13" customWidth="1"/>
    <col min="13" max="13" width="8.875" style="13" customWidth="1"/>
    <col min="14" max="14" width="11.875" style="13" customWidth="1"/>
    <col min="15" max="15" width="7.125" style="13" customWidth="1"/>
    <col min="16" max="16" width="9" style="13" customWidth="1"/>
    <col min="17" max="17" width="6.125" style="13" customWidth="1"/>
    <col min="18" max="18" width="10" style="13" customWidth="1"/>
    <col min="19" max="19" width="12.125" style="13" customWidth="1"/>
    <col min="20" max="20" width="7.875" style="13" customWidth="1"/>
    <col min="21" max="21" width="7.625" style="13" customWidth="1"/>
    <col min="22" max="22" width="7.25" style="13" customWidth="1"/>
    <col min="23" max="23" width="8.75" style="13" customWidth="1"/>
    <col min="24" max="24" width="11.5" style="13" customWidth="1"/>
    <col min="25" max="25" width="7.25" style="13" customWidth="1"/>
    <col min="26" max="26" width="8.25" style="13" customWidth="1"/>
    <col min="27" max="27" width="6.125" style="13" customWidth="1"/>
    <col min="28" max="28" width="9.5" style="13" customWidth="1"/>
    <col min="29" max="29" width="11.25" style="13" customWidth="1"/>
    <col min="30" max="30" width="7.375" style="13" customWidth="1"/>
    <col min="31" max="16384" width="9" style="1"/>
  </cols>
  <sheetData>
    <row r="1" spans="1:30" ht="30.75" customHeight="1">
      <c r="AB1" s="74"/>
      <c r="AC1" s="74"/>
      <c r="AD1" s="75" t="s">
        <v>235</v>
      </c>
    </row>
    <row r="2" spans="1:30" ht="22.5">
      <c r="AD2" s="40" t="s">
        <v>230</v>
      </c>
    </row>
    <row r="4" spans="1:30" s="18" customFormat="1" ht="18.75">
      <c r="A4" s="133" t="s">
        <v>113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"/>
      <c r="AA4" s="13"/>
      <c r="AB4" s="13"/>
      <c r="AC4" s="13"/>
      <c r="AD4" s="13"/>
    </row>
    <row r="5" spans="1:30" ht="18.75">
      <c r="A5" s="137" t="s">
        <v>114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27"/>
      <c r="AA5" s="27"/>
      <c r="AB5" s="27"/>
      <c r="AC5" s="27"/>
      <c r="AD5" s="27"/>
    </row>
    <row r="6" spans="1:30" s="18" customFormat="1" ht="18.7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27"/>
      <c r="AA6" s="27"/>
      <c r="AB6" s="27"/>
      <c r="AC6" s="27"/>
      <c r="AD6" s="27"/>
    </row>
    <row r="7" spans="1:30" ht="18.75">
      <c r="A7" s="134" t="s">
        <v>236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41"/>
      <c r="AA7" s="41"/>
      <c r="AB7" s="41"/>
      <c r="AC7" s="41"/>
      <c r="AD7" s="41"/>
    </row>
    <row r="8" spans="1:30" ht="18.75" customHeight="1">
      <c r="A8" s="136" t="s">
        <v>116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42"/>
      <c r="AA8" s="42"/>
      <c r="AB8" s="42"/>
      <c r="AC8" s="42"/>
      <c r="AD8" s="42"/>
    </row>
    <row r="10" spans="1:30" ht="78.75" customHeight="1">
      <c r="A10" s="135" t="s">
        <v>42</v>
      </c>
      <c r="B10" s="135" t="s">
        <v>118</v>
      </c>
      <c r="C10" s="135" t="s">
        <v>105</v>
      </c>
      <c r="D10" s="138" t="s">
        <v>43</v>
      </c>
      <c r="E10" s="135" t="s">
        <v>45</v>
      </c>
      <c r="F10" s="135" t="s">
        <v>10</v>
      </c>
      <c r="G10" s="135"/>
      <c r="H10" s="135"/>
      <c r="I10" s="135" t="s">
        <v>22</v>
      </c>
      <c r="J10" s="135" t="s">
        <v>21</v>
      </c>
      <c r="K10" s="135" t="s">
        <v>20</v>
      </c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</row>
    <row r="11" spans="1:30" ht="85.5" customHeight="1">
      <c r="A11" s="135"/>
      <c r="B11" s="135"/>
      <c r="C11" s="135"/>
      <c r="D11" s="138"/>
      <c r="E11" s="135"/>
      <c r="F11" s="125" t="s">
        <v>11</v>
      </c>
      <c r="G11" s="126"/>
      <c r="H11" s="127"/>
      <c r="I11" s="135"/>
      <c r="J11" s="135"/>
      <c r="K11" s="125" t="s">
        <v>231</v>
      </c>
      <c r="L11" s="126"/>
      <c r="M11" s="126"/>
      <c r="N11" s="126"/>
      <c r="O11" s="127"/>
      <c r="P11" s="125" t="s">
        <v>232</v>
      </c>
      <c r="Q11" s="126"/>
      <c r="R11" s="126"/>
      <c r="S11" s="126"/>
      <c r="T11" s="127"/>
      <c r="U11" s="125" t="s">
        <v>233</v>
      </c>
      <c r="V11" s="126"/>
      <c r="W11" s="126"/>
      <c r="X11" s="126"/>
      <c r="Y11" s="127"/>
      <c r="Z11" s="125" t="s">
        <v>117</v>
      </c>
      <c r="AA11" s="126"/>
      <c r="AB11" s="126"/>
      <c r="AC11" s="126"/>
      <c r="AD11" s="127"/>
    </row>
    <row r="12" spans="1:30" ht="203.25" customHeight="1">
      <c r="A12" s="135"/>
      <c r="B12" s="135"/>
      <c r="C12" s="135"/>
      <c r="D12" s="138"/>
      <c r="E12" s="23" t="s">
        <v>100</v>
      </c>
      <c r="F12" s="24" t="s">
        <v>101</v>
      </c>
      <c r="G12" s="24" t="s">
        <v>7</v>
      </c>
      <c r="H12" s="24" t="s">
        <v>6</v>
      </c>
      <c r="I12" s="22" t="s">
        <v>11</v>
      </c>
      <c r="J12" s="72" t="s">
        <v>257</v>
      </c>
      <c r="K12" s="24" t="s">
        <v>16</v>
      </c>
      <c r="L12" s="24" t="s">
        <v>14</v>
      </c>
      <c r="M12" s="24" t="s">
        <v>106</v>
      </c>
      <c r="N12" s="22" t="s">
        <v>104</v>
      </c>
      <c r="O12" s="22" t="s">
        <v>15</v>
      </c>
      <c r="P12" s="24" t="s">
        <v>16</v>
      </c>
      <c r="Q12" s="24" t="s">
        <v>14</v>
      </c>
      <c r="R12" s="24" t="s">
        <v>106</v>
      </c>
      <c r="S12" s="22" t="s">
        <v>104</v>
      </c>
      <c r="T12" s="22" t="s">
        <v>15</v>
      </c>
      <c r="U12" s="24" t="s">
        <v>16</v>
      </c>
      <c r="V12" s="24" t="s">
        <v>14</v>
      </c>
      <c r="W12" s="24" t="s">
        <v>106</v>
      </c>
      <c r="X12" s="22" t="s">
        <v>104</v>
      </c>
      <c r="Y12" s="22" t="s">
        <v>15</v>
      </c>
      <c r="Z12" s="24" t="s">
        <v>16</v>
      </c>
      <c r="AA12" s="24" t="s">
        <v>14</v>
      </c>
      <c r="AB12" s="24" t="s">
        <v>106</v>
      </c>
      <c r="AC12" s="22" t="s">
        <v>104</v>
      </c>
      <c r="AD12" s="22" t="s">
        <v>15</v>
      </c>
    </row>
    <row r="13" spans="1:30" ht="19.5" customHeight="1">
      <c r="A13" s="21">
        <v>1</v>
      </c>
      <c r="B13" s="21">
        <v>2</v>
      </c>
      <c r="C13" s="21">
        <v>3</v>
      </c>
      <c r="D13" s="21">
        <v>4</v>
      </c>
      <c r="E13" s="21">
        <v>5</v>
      </c>
      <c r="F13" s="21">
        <v>6</v>
      </c>
      <c r="G13" s="21">
        <v>7</v>
      </c>
      <c r="H13" s="21">
        <v>8</v>
      </c>
      <c r="I13" s="21">
        <v>9</v>
      </c>
      <c r="J13" s="21">
        <v>10</v>
      </c>
      <c r="K13" s="17" t="s">
        <v>166</v>
      </c>
      <c r="L13" s="17" t="s">
        <v>167</v>
      </c>
      <c r="M13" s="17" t="s">
        <v>168</v>
      </c>
      <c r="N13" s="17" t="s">
        <v>169</v>
      </c>
      <c r="O13" s="17" t="s">
        <v>170</v>
      </c>
      <c r="P13" s="17" t="s">
        <v>171</v>
      </c>
      <c r="Q13" s="17" t="s">
        <v>172</v>
      </c>
      <c r="R13" s="17" t="s">
        <v>173</v>
      </c>
      <c r="S13" s="17" t="s">
        <v>174</v>
      </c>
      <c r="T13" s="17" t="s">
        <v>175</v>
      </c>
      <c r="U13" s="17" t="s">
        <v>176</v>
      </c>
      <c r="V13" s="17" t="s">
        <v>177</v>
      </c>
      <c r="W13" s="17" t="s">
        <v>178</v>
      </c>
      <c r="X13" s="17" t="s">
        <v>179</v>
      </c>
      <c r="Y13" s="17" t="s">
        <v>180</v>
      </c>
      <c r="Z13" s="21">
        <v>12</v>
      </c>
      <c r="AA13" s="21">
        <v>13</v>
      </c>
      <c r="AB13" s="21">
        <v>14</v>
      </c>
      <c r="AC13" s="21">
        <v>15</v>
      </c>
      <c r="AD13" s="21">
        <v>16</v>
      </c>
    </row>
    <row r="14" spans="1:30" s="74" customFormat="1" ht="49.5" customHeight="1">
      <c r="A14" s="77" t="s">
        <v>146</v>
      </c>
      <c r="B14" s="78" t="s">
        <v>237</v>
      </c>
      <c r="C14" s="79" t="s">
        <v>256</v>
      </c>
      <c r="D14" s="79">
        <v>2017</v>
      </c>
      <c r="E14" s="79">
        <v>2019</v>
      </c>
      <c r="F14" s="79">
        <f>ROUND(G14/7.83,4)</f>
        <v>1.0025999999999999</v>
      </c>
      <c r="G14" s="80">
        <v>7.85</v>
      </c>
      <c r="H14" s="79" t="s">
        <v>234</v>
      </c>
      <c r="I14" s="80">
        <v>7.85</v>
      </c>
      <c r="J14" s="80">
        <v>7.85</v>
      </c>
      <c r="K14" s="80">
        <f>N14+O14</f>
        <v>1.9</v>
      </c>
      <c r="L14" s="80">
        <v>0</v>
      </c>
      <c r="M14" s="80">
        <v>0</v>
      </c>
      <c r="N14" s="79">
        <v>1.1027</v>
      </c>
      <c r="O14" s="80">
        <v>0.79730000000000001</v>
      </c>
      <c r="P14" s="80">
        <f>S14+T14</f>
        <v>4.0999999999999996</v>
      </c>
      <c r="Q14" s="80">
        <v>0</v>
      </c>
      <c r="R14" s="80">
        <v>0</v>
      </c>
      <c r="S14" s="79">
        <v>1.1525000000000001</v>
      </c>
      <c r="T14" s="79">
        <v>2.9474999999999998</v>
      </c>
      <c r="U14" s="80">
        <f>X14+Y14</f>
        <v>1.8499999999999999</v>
      </c>
      <c r="V14" s="80">
        <v>0</v>
      </c>
      <c r="W14" s="80">
        <v>0</v>
      </c>
      <c r="X14" s="79">
        <v>1.2044999999999999</v>
      </c>
      <c r="Y14" s="79">
        <v>0.64549999999999996</v>
      </c>
      <c r="Z14" s="80">
        <f>K14+P14+U14</f>
        <v>7.85</v>
      </c>
      <c r="AA14" s="80">
        <v>0</v>
      </c>
      <c r="AB14" s="80">
        <v>0</v>
      </c>
      <c r="AC14" s="79">
        <f>N14+S14+X14</f>
        <v>3.4597000000000002</v>
      </c>
      <c r="AD14" s="80">
        <f>O14+T14+Y14</f>
        <v>4.3902999999999999</v>
      </c>
    </row>
    <row r="16" spans="1:30" s="82" customFormat="1" ht="17.25" customHeight="1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</row>
    <row r="17" spans="1:30" s="83" customFormat="1" ht="16.5" customHeight="1">
      <c r="A17" s="128"/>
      <c r="B17" s="128"/>
      <c r="C17" s="128"/>
      <c r="D17" s="128"/>
      <c r="E17" s="128"/>
      <c r="F17" s="128"/>
      <c r="G17" s="128"/>
      <c r="H17" s="128"/>
      <c r="I17" s="128"/>
      <c r="J17" s="128"/>
    </row>
    <row r="18" spans="1:30" s="82" customFormat="1" ht="44.25" customHeight="1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</row>
    <row r="19" spans="1:30" s="82" customFormat="1" ht="44.25" customHeight="1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</row>
    <row r="20" spans="1:30" ht="33" customHeight="1">
      <c r="A20" s="1"/>
      <c r="B20" s="1"/>
      <c r="C20" s="1"/>
      <c r="D20" s="1"/>
      <c r="E20" s="1"/>
      <c r="F20" s="1"/>
      <c r="G20" s="1"/>
      <c r="H20" s="131"/>
      <c r="I20" s="131"/>
      <c r="J20" s="131"/>
      <c r="N20" s="132"/>
      <c r="O20" s="132"/>
      <c r="P20" s="132"/>
      <c r="Q20" s="132"/>
      <c r="R20" s="132"/>
    </row>
    <row r="21" spans="1:30" ht="76.5" customHeight="1">
      <c r="I21" s="25"/>
    </row>
    <row r="22" spans="1:30" ht="70.5" customHeight="1">
      <c r="A22" s="122"/>
      <c r="B22" s="122"/>
      <c r="C22" s="122"/>
      <c r="D22" s="122"/>
      <c r="E22" s="122"/>
      <c r="F22" s="122"/>
      <c r="G22" s="122"/>
      <c r="H22" s="122"/>
      <c r="I22" s="25"/>
    </row>
    <row r="23" spans="1:30" ht="53.25" customHeight="1">
      <c r="A23" s="122"/>
      <c r="B23" s="122"/>
      <c r="C23" s="122"/>
      <c r="D23" s="122"/>
      <c r="E23" s="122"/>
      <c r="F23" s="122"/>
      <c r="G23" s="122"/>
      <c r="H23" s="122"/>
      <c r="I23" s="25"/>
    </row>
    <row r="24" spans="1:30">
      <c r="A24" s="123"/>
      <c r="B24" s="123"/>
      <c r="C24" s="123"/>
      <c r="D24" s="123"/>
      <c r="E24" s="123"/>
      <c r="F24" s="123"/>
      <c r="G24" s="123"/>
      <c r="H24" s="123"/>
    </row>
    <row r="25" spans="1:30">
      <c r="B25" s="119"/>
      <c r="C25" s="119"/>
      <c r="D25" s="119"/>
      <c r="E25" s="119"/>
      <c r="F25" s="119"/>
      <c r="G25" s="119"/>
      <c r="H25" s="119"/>
      <c r="I25" s="119"/>
    </row>
    <row r="26" spans="1:30">
      <c r="B26" s="124"/>
      <c r="C26" s="124"/>
      <c r="D26" s="124"/>
      <c r="E26" s="124"/>
      <c r="F26" s="124"/>
      <c r="G26" s="124"/>
      <c r="H26" s="124"/>
      <c r="I26" s="124"/>
    </row>
    <row r="27" spans="1:30">
      <c r="B27" s="119"/>
      <c r="C27" s="119"/>
      <c r="D27" s="119"/>
      <c r="E27" s="119"/>
      <c r="F27" s="119"/>
      <c r="G27" s="119"/>
      <c r="H27" s="119"/>
      <c r="I27" s="119"/>
    </row>
    <row r="28" spans="1:30">
      <c r="B28" s="120"/>
      <c r="C28" s="120"/>
      <c r="D28" s="120"/>
      <c r="E28" s="120"/>
      <c r="F28" s="120"/>
      <c r="G28" s="120"/>
      <c r="H28" s="120"/>
      <c r="I28" s="120"/>
    </row>
    <row r="29" spans="1:30">
      <c r="B29" s="16"/>
    </row>
    <row r="30" spans="1:30">
      <c r="B30" s="121"/>
      <c r="C30" s="121"/>
      <c r="D30" s="121"/>
      <c r="E30" s="121"/>
      <c r="F30" s="121"/>
      <c r="G30" s="121"/>
      <c r="H30" s="121"/>
      <c r="I30" s="121"/>
    </row>
  </sheetData>
  <mergeCells count="31">
    <mergeCell ref="H20:J20"/>
    <mergeCell ref="N20:R20"/>
    <mergeCell ref="A4:Y4"/>
    <mergeCell ref="A7:Y7"/>
    <mergeCell ref="E10:E11"/>
    <mergeCell ref="A8:Y8"/>
    <mergeCell ref="I10:I11"/>
    <mergeCell ref="J10:J11"/>
    <mergeCell ref="K10:AD10"/>
    <mergeCell ref="A5:Y5"/>
    <mergeCell ref="B10:B12"/>
    <mergeCell ref="C10:C12"/>
    <mergeCell ref="A10:A12"/>
    <mergeCell ref="D10:D12"/>
    <mergeCell ref="F10:H10"/>
    <mergeCell ref="F11:H11"/>
    <mergeCell ref="P11:T11"/>
    <mergeCell ref="Z11:AD11"/>
    <mergeCell ref="A17:J17"/>
    <mergeCell ref="A18:J18"/>
    <mergeCell ref="K11:O11"/>
    <mergeCell ref="U11:Y11"/>
    <mergeCell ref="A16:J16"/>
    <mergeCell ref="B27:I27"/>
    <mergeCell ref="B28:I28"/>
    <mergeCell ref="B30:I30"/>
    <mergeCell ref="A22:H22"/>
    <mergeCell ref="A23:H23"/>
    <mergeCell ref="A24:H24"/>
    <mergeCell ref="B25:I25"/>
    <mergeCell ref="B26:I26"/>
  </mergeCells>
  <phoneticPr fontId="14" type="noConversion"/>
  <printOptions horizontalCentered="1"/>
  <pageMargins left="0.70866141732283505" right="0.70866141732283505" top="0.74803149606299202" bottom="0.74803149606299202" header="0.31496062992126" footer="0.31496062992126"/>
  <pageSetup paperSize="8" scale="40" firstPageNumber="3" fitToWidth="2" orientation="landscape" useFirstPageNumber="1" r:id="rId1"/>
  <headerFooter>
    <oddHeader>&amp;C&amp;16&amp;P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/>
    <pageSetUpPr fitToPage="1"/>
  </sheetPr>
  <dimension ref="A1:AX24"/>
  <sheetViews>
    <sheetView topLeftCell="A2" zoomScaleNormal="100" zoomScaleSheetLayoutView="90" workbookViewId="0">
      <selection activeCell="A16" sqref="A16:XFD24"/>
    </sheetView>
  </sheetViews>
  <sheetFormatPr defaultColWidth="9" defaultRowHeight="15.75"/>
  <cols>
    <col min="1" max="1" width="10.875" style="13" customWidth="1"/>
    <col min="2" max="2" width="36.875" style="13" bestFit="1" customWidth="1"/>
    <col min="3" max="3" width="13.25" style="13" customWidth="1"/>
    <col min="4" max="4" width="6.75" style="13" customWidth="1"/>
    <col min="5" max="5" width="13" style="13" customWidth="1"/>
    <col min="6" max="6" width="29" style="13" customWidth="1"/>
    <col min="7" max="7" width="8.375" style="13" customWidth="1"/>
    <col min="8" max="8" width="7.5" style="13" customWidth="1"/>
    <col min="9" max="9" width="9.5" style="13" customWidth="1"/>
    <col min="10" max="10" width="8.75" style="13" customWidth="1"/>
    <col min="11" max="11" width="9.25" style="13" customWidth="1"/>
    <col min="12" max="12" width="11.75" style="13" customWidth="1"/>
    <col min="13" max="13" width="12.25" style="13" customWidth="1"/>
    <col min="14" max="17" width="16.625" style="13" customWidth="1"/>
    <col min="18" max="18" width="7.25" style="13" customWidth="1"/>
    <col min="19" max="19" width="9.875" style="13" customWidth="1"/>
    <col min="20" max="20" width="7.125" style="13" customWidth="1"/>
    <col min="21" max="21" width="6" style="1" customWidth="1"/>
    <col min="22" max="22" width="8.375" style="1" customWidth="1"/>
    <col min="23" max="23" width="5.625" style="1" customWidth="1"/>
    <col min="24" max="24" width="7.375" style="1" customWidth="1"/>
    <col min="25" max="25" width="10" style="1" customWidth="1"/>
    <col min="26" max="26" width="7.875" style="1" customWidth="1"/>
    <col min="27" max="27" width="6.75" style="1" customWidth="1"/>
    <col min="28" max="28" width="9" style="1" customWidth="1"/>
    <col min="29" max="29" width="6.125" style="1" customWidth="1"/>
    <col min="30" max="30" width="6.75" style="1" customWidth="1"/>
    <col min="31" max="31" width="9.375" style="1" customWidth="1"/>
    <col min="32" max="32" width="7.375" style="1" customWidth="1"/>
    <col min="33" max="39" width="7.25" style="1" customWidth="1"/>
    <col min="40" max="40" width="8.625" style="1" customWidth="1"/>
    <col min="41" max="41" width="6.125" style="1" customWidth="1"/>
    <col min="42" max="42" width="6.875" style="1" customWidth="1"/>
    <col min="43" max="43" width="9.625" style="1" customWidth="1"/>
    <col min="44" max="44" width="6.75" style="1" customWidth="1"/>
    <col min="45" max="45" width="7.75" style="1" customWidth="1"/>
    <col min="46" max="16384" width="9" style="1"/>
  </cols>
  <sheetData>
    <row r="1" spans="1:50" ht="30.75" customHeight="1">
      <c r="Q1" s="39" t="s">
        <v>258</v>
      </c>
      <c r="U1" s="2"/>
      <c r="V1" s="2"/>
      <c r="W1" s="2"/>
      <c r="X1" s="2"/>
      <c r="Y1" s="2"/>
    </row>
    <row r="2" spans="1:50" ht="22.5">
      <c r="Q2" s="40" t="s">
        <v>260</v>
      </c>
      <c r="U2" s="2"/>
      <c r="V2" s="2"/>
      <c r="W2" s="2"/>
      <c r="X2" s="2"/>
      <c r="Y2" s="2"/>
    </row>
    <row r="3" spans="1:50" ht="18.75">
      <c r="Q3" s="40"/>
      <c r="U3" s="2"/>
      <c r="V3" s="2"/>
      <c r="W3" s="2"/>
      <c r="X3" s="2"/>
      <c r="Y3" s="2"/>
    </row>
    <row r="4" spans="1:50" ht="18.75">
      <c r="A4" s="141" t="s">
        <v>113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U4" s="13"/>
      <c r="V4" s="13"/>
      <c r="W4" s="13"/>
      <c r="X4" s="13"/>
      <c r="Y4" s="13"/>
    </row>
    <row r="5" spans="1:50" ht="18.75">
      <c r="A5" s="141" t="s">
        <v>115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27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</row>
    <row r="6" spans="1:50" s="18" customFormat="1" ht="18.7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50" ht="18.75">
      <c r="A7" s="134" t="s">
        <v>236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71"/>
      <c r="S7" s="71"/>
      <c r="T7" s="71"/>
      <c r="U7" s="71"/>
      <c r="V7" s="71"/>
      <c r="W7" s="71"/>
      <c r="X7" s="71"/>
      <c r="Y7" s="71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</row>
    <row r="8" spans="1:50">
      <c r="A8" s="136" t="s">
        <v>116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42"/>
      <c r="S8" s="42"/>
      <c r="T8" s="42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</row>
    <row r="9" spans="1:50" ht="15.75" customHeight="1">
      <c r="A9" s="142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50" ht="72.75" customHeight="1">
      <c r="A10" s="135" t="s">
        <v>42</v>
      </c>
      <c r="B10" s="135" t="s">
        <v>19</v>
      </c>
      <c r="C10" s="135" t="s">
        <v>1</v>
      </c>
      <c r="D10" s="138" t="s">
        <v>43</v>
      </c>
      <c r="E10" s="135" t="s">
        <v>44</v>
      </c>
      <c r="F10" s="135" t="s">
        <v>102</v>
      </c>
      <c r="G10" s="135" t="s">
        <v>67</v>
      </c>
      <c r="H10" s="135"/>
      <c r="I10" s="135"/>
      <c r="J10" s="135"/>
      <c r="K10" s="135"/>
      <c r="L10" s="126" t="s">
        <v>66</v>
      </c>
      <c r="M10" s="126"/>
      <c r="N10" s="135" t="s">
        <v>103</v>
      </c>
      <c r="O10" s="135"/>
      <c r="P10" s="135"/>
      <c r="Q10" s="135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50" ht="66" customHeight="1">
      <c r="A11" s="135"/>
      <c r="B11" s="135"/>
      <c r="C11" s="135"/>
      <c r="D11" s="138"/>
      <c r="E11" s="135"/>
      <c r="F11" s="135"/>
      <c r="G11" s="125" t="s">
        <v>11</v>
      </c>
      <c r="H11" s="126"/>
      <c r="I11" s="126"/>
      <c r="J11" s="126"/>
      <c r="K11" s="127"/>
      <c r="L11" s="125" t="s">
        <v>244</v>
      </c>
      <c r="M11" s="127"/>
      <c r="N11" s="68" t="s">
        <v>238</v>
      </c>
      <c r="O11" s="68" t="s">
        <v>239</v>
      </c>
      <c r="P11" s="68" t="s">
        <v>240</v>
      </c>
      <c r="Q11" s="135" t="s">
        <v>117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50" ht="143.25" customHeight="1">
      <c r="A12" s="135"/>
      <c r="B12" s="135"/>
      <c r="C12" s="135"/>
      <c r="D12" s="138"/>
      <c r="E12" s="26" t="s">
        <v>11</v>
      </c>
      <c r="F12" s="26" t="s">
        <v>100</v>
      </c>
      <c r="G12" s="24" t="s">
        <v>9</v>
      </c>
      <c r="H12" s="24" t="s">
        <v>17</v>
      </c>
      <c r="I12" s="24" t="s">
        <v>18</v>
      </c>
      <c r="J12" s="11" t="s">
        <v>40</v>
      </c>
      <c r="K12" s="11" t="s">
        <v>41</v>
      </c>
      <c r="L12" s="24" t="s">
        <v>8</v>
      </c>
      <c r="M12" s="24" t="s">
        <v>12</v>
      </c>
      <c r="N12" s="21" t="s">
        <v>107</v>
      </c>
      <c r="O12" s="21" t="s">
        <v>107</v>
      </c>
      <c r="P12" s="21" t="s">
        <v>107</v>
      </c>
      <c r="Q12" s="135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50" ht="19.5" customHeight="1">
      <c r="A13" s="21">
        <v>1</v>
      </c>
      <c r="B13" s="21">
        <v>2</v>
      </c>
      <c r="C13" s="21">
        <v>3</v>
      </c>
      <c r="D13" s="21">
        <v>4</v>
      </c>
      <c r="E13" s="21">
        <v>5</v>
      </c>
      <c r="F13" s="21">
        <v>6</v>
      </c>
      <c r="G13" s="21">
        <v>7</v>
      </c>
      <c r="H13" s="21">
        <v>8</v>
      </c>
      <c r="I13" s="21">
        <v>9</v>
      </c>
      <c r="J13" s="21">
        <v>10</v>
      </c>
      <c r="K13" s="21">
        <v>11</v>
      </c>
      <c r="L13" s="21">
        <v>12</v>
      </c>
      <c r="M13" s="21">
        <v>13</v>
      </c>
      <c r="N13" s="17" t="s">
        <v>181</v>
      </c>
      <c r="O13" s="17" t="s">
        <v>183</v>
      </c>
      <c r="P13" s="17" t="s">
        <v>182</v>
      </c>
      <c r="Q13" s="21">
        <v>15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50" s="87" customFormat="1" ht="31.5">
      <c r="A14" s="84" t="s">
        <v>146</v>
      </c>
      <c r="B14" s="79" t="s">
        <v>237</v>
      </c>
      <c r="C14" s="79" t="s">
        <v>256</v>
      </c>
      <c r="D14" s="85">
        <v>2017</v>
      </c>
      <c r="E14" s="85">
        <v>2019</v>
      </c>
      <c r="F14" s="86">
        <v>7.85</v>
      </c>
      <c r="G14" s="86">
        <v>7.85</v>
      </c>
      <c r="H14" s="86">
        <v>0.79</v>
      </c>
      <c r="I14" s="86">
        <v>4.24</v>
      </c>
      <c r="J14" s="86">
        <v>2.36</v>
      </c>
      <c r="K14" s="86">
        <v>0.47</v>
      </c>
      <c r="L14" s="85">
        <v>1.0025999999999999</v>
      </c>
      <c r="M14" s="86">
        <v>7.85</v>
      </c>
      <c r="N14" s="86">
        <v>1.9</v>
      </c>
      <c r="O14" s="86">
        <v>4.0999999999999996</v>
      </c>
      <c r="P14" s="86">
        <v>1.85</v>
      </c>
      <c r="Q14" s="86">
        <f>N14+O14+P14</f>
        <v>7.85</v>
      </c>
    </row>
    <row r="16" spans="1:50" s="20" customFormat="1" ht="21" customHeight="1">
      <c r="A16" s="139"/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55"/>
      <c r="S16" s="55"/>
      <c r="T16" s="55"/>
    </row>
    <row r="17" spans="1:20" s="20" customFormat="1" ht="18.75" customHeight="1">
      <c r="A17" s="139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55"/>
      <c r="S17" s="55"/>
      <c r="T17" s="55"/>
    </row>
    <row r="18" spans="1:20" ht="48.75" customHeight="1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</row>
    <row r="19" spans="1:20" ht="17.25" customHeight="1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</row>
    <row r="20" spans="1:20" ht="18" customHeight="1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</row>
    <row r="21" spans="1:20" ht="16.5" customHeight="1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</row>
    <row r="22" spans="1:20" ht="17.25" customHeight="1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</row>
    <row r="24" spans="1:20">
      <c r="D24" s="140"/>
      <c r="E24" s="140"/>
      <c r="F24" s="140"/>
      <c r="J24" s="132"/>
      <c r="K24" s="132"/>
      <c r="L24" s="132"/>
      <c r="M24" s="132"/>
    </row>
  </sheetData>
  <mergeCells count="26">
    <mergeCell ref="D24:F24"/>
    <mergeCell ref="J24:M24"/>
    <mergeCell ref="A4:Q4"/>
    <mergeCell ref="G11:K11"/>
    <mergeCell ref="Q11:Q12"/>
    <mergeCell ref="A9:Q9"/>
    <mergeCell ref="A10:A12"/>
    <mergeCell ref="B10:B12"/>
    <mergeCell ref="C10:C12"/>
    <mergeCell ref="A7:Q7"/>
    <mergeCell ref="A8:Q8"/>
    <mergeCell ref="F10:F11"/>
    <mergeCell ref="A5:P5"/>
    <mergeCell ref="G10:K10"/>
    <mergeCell ref="L10:M10"/>
    <mergeCell ref="A20:Q20"/>
    <mergeCell ref="A21:Q21"/>
    <mergeCell ref="A22:Q22"/>
    <mergeCell ref="N10:Q10"/>
    <mergeCell ref="L11:M11"/>
    <mergeCell ref="D10:D12"/>
    <mergeCell ref="E10:E11"/>
    <mergeCell ref="A18:Q18"/>
    <mergeCell ref="A19:Q19"/>
    <mergeCell ref="A16:Q16"/>
    <mergeCell ref="A17:Q17"/>
  </mergeCells>
  <pageMargins left="0.70866141732283472" right="0.70866141732283472" top="0.74803149606299213" bottom="0.74803149606299213" header="0.31496062992125984" footer="0.31496062992125984"/>
  <pageSetup paperSize="8" scale="49" firstPageNumber="2" orientation="landscape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/>
  </sheetPr>
  <dimension ref="A1:AT31"/>
  <sheetViews>
    <sheetView topLeftCell="A4" zoomScaleNormal="100" workbookViewId="0">
      <selection activeCell="A19" sqref="A19:XFD31"/>
    </sheetView>
  </sheetViews>
  <sheetFormatPr defaultColWidth="9" defaultRowHeight="15.75"/>
  <cols>
    <col min="1" max="1" width="9.875" style="13" customWidth="1"/>
    <col min="2" max="2" width="33" style="13" customWidth="1"/>
    <col min="3" max="3" width="13.875" style="13" customWidth="1"/>
    <col min="4" max="4" width="16.75" style="13" customWidth="1"/>
    <col min="5" max="5" width="15.625" style="13" customWidth="1"/>
    <col min="6" max="6" width="8.75" style="13" customWidth="1"/>
    <col min="7" max="7" width="4.5" style="13" customWidth="1"/>
    <col min="8" max="8" width="3.875" style="13" customWidth="1"/>
    <col min="9" max="9" width="3.625" style="13" customWidth="1"/>
    <col min="10" max="10" width="4.375" style="13" customWidth="1"/>
    <col min="11" max="11" width="4.875" style="13" customWidth="1"/>
    <col min="12" max="12" width="16.75" style="13" customWidth="1"/>
    <col min="13" max="13" width="7.875" style="13" customWidth="1"/>
    <col min="14" max="14" width="4.75" style="13" customWidth="1"/>
    <col min="15" max="15" width="4.25" style="13" customWidth="1"/>
    <col min="16" max="16" width="6" style="13" customWidth="1"/>
    <col min="17" max="17" width="5.5" style="13" customWidth="1"/>
    <col min="18" max="18" width="4" style="13" customWidth="1"/>
    <col min="19" max="19" width="16.75" style="13" customWidth="1"/>
    <col min="20" max="20" width="8" style="13" customWidth="1"/>
    <col min="21" max="21" width="4.875" style="13" customWidth="1"/>
    <col min="22" max="22" width="5" style="13" customWidth="1"/>
    <col min="23" max="23" width="6" style="13" customWidth="1"/>
    <col min="24" max="24" width="5" style="13" customWidth="1"/>
    <col min="25" max="25" width="4.875" style="13" customWidth="1"/>
    <col min="26" max="26" width="17" style="13" customWidth="1"/>
    <col min="27" max="27" width="7.625" style="13" customWidth="1"/>
    <col min="28" max="28" width="5" style="13" customWidth="1"/>
    <col min="29" max="29" width="4.875" style="13" customWidth="1"/>
    <col min="30" max="30" width="5.625" style="13" customWidth="1"/>
    <col min="31" max="31" width="4.75" style="13" customWidth="1"/>
    <col min="32" max="32" width="4.625" style="13" customWidth="1"/>
    <col min="33" max="33" width="4.125" style="1" customWidth="1"/>
    <col min="34" max="34" width="3.75" style="1" customWidth="1"/>
    <col min="35" max="35" width="3.875" style="1" customWidth="1"/>
    <col min="36" max="36" width="4.5" style="1" customWidth="1"/>
    <col min="37" max="37" width="5" style="1" customWidth="1"/>
    <col min="38" max="38" width="5.5" style="1" customWidth="1"/>
    <col min="39" max="39" width="5.75" style="1" customWidth="1"/>
    <col min="40" max="40" width="5.5" style="1" customWidth="1"/>
    <col min="41" max="42" width="5" style="1" customWidth="1"/>
    <col min="43" max="43" width="12.875" style="1" customWidth="1"/>
    <col min="44" max="53" width="5" style="1" customWidth="1"/>
    <col min="54" max="16384" width="9" style="1"/>
  </cols>
  <sheetData>
    <row r="1" spans="1:46" ht="30.75" customHeight="1">
      <c r="AF1" s="39" t="s">
        <v>259</v>
      </c>
    </row>
    <row r="2" spans="1:46" ht="22.5">
      <c r="AF2" s="40" t="s">
        <v>260</v>
      </c>
    </row>
    <row r="3" spans="1:46" ht="18.75">
      <c r="AF3" s="40"/>
    </row>
    <row r="4" spans="1:46" ht="18.75">
      <c r="A4" s="150" t="s">
        <v>241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</row>
    <row r="5" spans="1:46" ht="18.75">
      <c r="A5" s="151" t="s">
        <v>242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28"/>
      <c r="AA5" s="28"/>
      <c r="AB5" s="28"/>
      <c r="AC5" s="28"/>
      <c r="AD5" s="28"/>
      <c r="AE5" s="28"/>
      <c r="AF5" s="28"/>
      <c r="AG5" s="13"/>
      <c r="AH5" s="13"/>
    </row>
    <row r="6" spans="1:46" s="18" customFormat="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13"/>
      <c r="AH6" s="13"/>
    </row>
    <row r="7" spans="1:46" ht="18.75">
      <c r="A7" s="134" t="s">
        <v>236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41"/>
      <c r="AA7" s="41"/>
      <c r="AB7" s="41"/>
      <c r="AC7" s="41"/>
      <c r="AD7" s="41"/>
      <c r="AE7" s="41"/>
      <c r="AF7" s="41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</row>
    <row r="8" spans="1:46">
      <c r="A8" s="136" t="s">
        <v>116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42"/>
      <c r="AA8" s="42"/>
      <c r="AB8" s="42"/>
      <c r="AC8" s="42"/>
      <c r="AD8" s="42"/>
      <c r="AE8" s="42"/>
      <c r="AF8" s="42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</row>
    <row r="9" spans="1:46" ht="15.75" customHeight="1">
      <c r="A9" s="153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</row>
    <row r="10" spans="1:46" ht="31.5" customHeight="1">
      <c r="A10" s="154" t="s">
        <v>42</v>
      </c>
      <c r="B10" s="154" t="s">
        <v>19</v>
      </c>
      <c r="C10" s="154" t="s">
        <v>1</v>
      </c>
      <c r="D10" s="149" t="s">
        <v>95</v>
      </c>
      <c r="E10" s="143" t="s">
        <v>96</v>
      </c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52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6" ht="44.25" customHeight="1">
      <c r="A11" s="155"/>
      <c r="B11" s="155"/>
      <c r="C11" s="155"/>
      <c r="D11" s="149"/>
      <c r="E11" s="143" t="s">
        <v>243</v>
      </c>
      <c r="F11" s="144"/>
      <c r="G11" s="144"/>
      <c r="H11" s="144"/>
      <c r="I11" s="144"/>
      <c r="J11" s="144"/>
      <c r="K11" s="144"/>
      <c r="L11" s="143" t="s">
        <v>245</v>
      </c>
      <c r="M11" s="144"/>
      <c r="N11" s="144"/>
      <c r="O11" s="144"/>
      <c r="P11" s="144"/>
      <c r="Q11" s="144"/>
      <c r="R11" s="144"/>
      <c r="S11" s="143" t="s">
        <v>246</v>
      </c>
      <c r="T11" s="144"/>
      <c r="U11" s="144"/>
      <c r="V11" s="144"/>
      <c r="W11" s="144"/>
      <c r="X11" s="144"/>
      <c r="Y11" s="144"/>
      <c r="Z11" s="149" t="s">
        <v>119</v>
      </c>
      <c r="AA11" s="149"/>
      <c r="AB11" s="149"/>
      <c r="AC11" s="149"/>
      <c r="AD11" s="149"/>
      <c r="AE11" s="149"/>
      <c r="AF11" s="149"/>
    </row>
    <row r="12" spans="1:46" ht="69.75" customHeight="1">
      <c r="A12" s="155"/>
      <c r="B12" s="155"/>
      <c r="C12" s="155"/>
      <c r="D12" s="149"/>
      <c r="E12" s="143" t="s">
        <v>107</v>
      </c>
      <c r="F12" s="144"/>
      <c r="G12" s="144"/>
      <c r="H12" s="144"/>
      <c r="I12" s="144"/>
      <c r="J12" s="144"/>
      <c r="K12" s="144"/>
      <c r="L12" s="143" t="s">
        <v>107</v>
      </c>
      <c r="M12" s="144"/>
      <c r="N12" s="144"/>
      <c r="O12" s="144"/>
      <c r="P12" s="144"/>
      <c r="Q12" s="144"/>
      <c r="R12" s="144"/>
      <c r="S12" s="143" t="s">
        <v>107</v>
      </c>
      <c r="T12" s="144"/>
      <c r="U12" s="144"/>
      <c r="V12" s="144"/>
      <c r="W12" s="144"/>
      <c r="X12" s="144"/>
      <c r="Y12" s="144"/>
      <c r="Z12" s="143" t="s">
        <v>11</v>
      </c>
      <c r="AA12" s="144"/>
      <c r="AB12" s="144"/>
      <c r="AC12" s="144"/>
      <c r="AD12" s="144"/>
      <c r="AE12" s="144"/>
      <c r="AF12" s="152"/>
    </row>
    <row r="13" spans="1:46" ht="37.5" customHeight="1">
      <c r="A13" s="155"/>
      <c r="B13" s="155"/>
      <c r="C13" s="155"/>
      <c r="D13" s="149" t="s">
        <v>100</v>
      </c>
      <c r="E13" s="52" t="s">
        <v>24</v>
      </c>
      <c r="F13" s="157" t="s">
        <v>23</v>
      </c>
      <c r="G13" s="157"/>
      <c r="H13" s="157"/>
      <c r="I13" s="157"/>
      <c r="J13" s="157"/>
      <c r="K13" s="157"/>
      <c r="L13" s="52" t="s">
        <v>24</v>
      </c>
      <c r="M13" s="157" t="s">
        <v>23</v>
      </c>
      <c r="N13" s="157"/>
      <c r="O13" s="157"/>
      <c r="P13" s="157"/>
      <c r="Q13" s="157"/>
      <c r="R13" s="157"/>
      <c r="S13" s="52" t="s">
        <v>24</v>
      </c>
      <c r="T13" s="157" t="s">
        <v>23</v>
      </c>
      <c r="U13" s="157"/>
      <c r="V13" s="157"/>
      <c r="W13" s="157"/>
      <c r="X13" s="157"/>
      <c r="Y13" s="157"/>
      <c r="Z13" s="52" t="s">
        <v>24</v>
      </c>
      <c r="AA13" s="157" t="s">
        <v>23</v>
      </c>
      <c r="AB13" s="157"/>
      <c r="AC13" s="157"/>
      <c r="AD13" s="157"/>
      <c r="AE13" s="157"/>
      <c r="AF13" s="157"/>
    </row>
    <row r="14" spans="1:46" ht="66" customHeight="1">
      <c r="A14" s="156"/>
      <c r="B14" s="156"/>
      <c r="C14" s="156"/>
      <c r="D14" s="149"/>
      <c r="E14" s="51" t="s">
        <v>13</v>
      </c>
      <c r="F14" s="51" t="s">
        <v>13</v>
      </c>
      <c r="G14" s="12" t="s">
        <v>225</v>
      </c>
      <c r="H14" s="12" t="s">
        <v>226</v>
      </c>
      <c r="I14" s="12" t="s">
        <v>227</v>
      </c>
      <c r="J14" s="12" t="s">
        <v>228</v>
      </c>
      <c r="K14" s="12" t="s">
        <v>229</v>
      </c>
      <c r="L14" s="67" t="s">
        <v>13</v>
      </c>
      <c r="M14" s="67" t="s">
        <v>13</v>
      </c>
      <c r="N14" s="12" t="s">
        <v>225</v>
      </c>
      <c r="O14" s="12" t="s">
        <v>226</v>
      </c>
      <c r="P14" s="12" t="s">
        <v>227</v>
      </c>
      <c r="Q14" s="12" t="s">
        <v>228</v>
      </c>
      <c r="R14" s="12" t="s">
        <v>229</v>
      </c>
      <c r="S14" s="67" t="s">
        <v>13</v>
      </c>
      <c r="T14" s="67" t="s">
        <v>13</v>
      </c>
      <c r="U14" s="12" t="s">
        <v>225</v>
      </c>
      <c r="V14" s="12" t="s">
        <v>226</v>
      </c>
      <c r="W14" s="12" t="s">
        <v>227</v>
      </c>
      <c r="X14" s="12" t="s">
        <v>228</v>
      </c>
      <c r="Y14" s="12" t="s">
        <v>229</v>
      </c>
      <c r="Z14" s="67" t="s">
        <v>13</v>
      </c>
      <c r="AA14" s="67" t="s">
        <v>13</v>
      </c>
      <c r="AB14" s="12" t="s">
        <v>225</v>
      </c>
      <c r="AC14" s="12" t="s">
        <v>226</v>
      </c>
      <c r="AD14" s="12" t="s">
        <v>227</v>
      </c>
      <c r="AE14" s="12" t="s">
        <v>228</v>
      </c>
      <c r="AF14" s="12" t="s">
        <v>229</v>
      </c>
    </row>
    <row r="15" spans="1:46" s="101" customFormat="1" ht="12.75">
      <c r="A15" s="105">
        <v>1</v>
      </c>
      <c r="B15" s="105">
        <v>2</v>
      </c>
      <c r="C15" s="105">
        <v>3</v>
      </c>
      <c r="D15" s="105">
        <v>4</v>
      </c>
      <c r="E15" s="106" t="s">
        <v>68</v>
      </c>
      <c r="F15" s="106" t="s">
        <v>69</v>
      </c>
      <c r="G15" s="106" t="s">
        <v>70</v>
      </c>
      <c r="H15" s="106" t="s">
        <v>71</v>
      </c>
      <c r="I15" s="106" t="s">
        <v>72</v>
      </c>
      <c r="J15" s="106" t="s">
        <v>73</v>
      </c>
      <c r="K15" s="106" t="s">
        <v>74</v>
      </c>
      <c r="L15" s="106" t="s">
        <v>75</v>
      </c>
      <c r="M15" s="106" t="s">
        <v>76</v>
      </c>
      <c r="N15" s="106" t="s">
        <v>77</v>
      </c>
      <c r="O15" s="106" t="s">
        <v>78</v>
      </c>
      <c r="P15" s="106" t="s">
        <v>79</v>
      </c>
      <c r="Q15" s="106" t="s">
        <v>80</v>
      </c>
      <c r="R15" s="106" t="s">
        <v>81</v>
      </c>
      <c r="S15" s="106" t="s">
        <v>82</v>
      </c>
      <c r="T15" s="106" t="s">
        <v>83</v>
      </c>
      <c r="U15" s="106" t="s">
        <v>84</v>
      </c>
      <c r="V15" s="106" t="s">
        <v>85</v>
      </c>
      <c r="W15" s="106" t="s">
        <v>86</v>
      </c>
      <c r="X15" s="106" t="s">
        <v>87</v>
      </c>
      <c r="Y15" s="106" t="s">
        <v>184</v>
      </c>
      <c r="Z15" s="106" t="s">
        <v>88</v>
      </c>
      <c r="AA15" s="106" t="s">
        <v>89</v>
      </c>
      <c r="AB15" s="106" t="s">
        <v>90</v>
      </c>
      <c r="AC15" s="106" t="s">
        <v>91</v>
      </c>
      <c r="AD15" s="106" t="s">
        <v>92</v>
      </c>
      <c r="AE15" s="106" t="s">
        <v>93</v>
      </c>
      <c r="AF15" s="106" t="s">
        <v>94</v>
      </c>
    </row>
    <row r="16" spans="1:46" s="87" customFormat="1" ht="47.25">
      <c r="A16" s="84" t="s">
        <v>146</v>
      </c>
      <c r="B16" s="79" t="s">
        <v>237</v>
      </c>
      <c r="C16" s="79" t="s">
        <v>256</v>
      </c>
      <c r="D16" s="86">
        <v>4.25</v>
      </c>
      <c r="E16" s="86">
        <v>0</v>
      </c>
      <c r="F16" s="86">
        <v>1.9</v>
      </c>
      <c r="G16" s="85" t="s">
        <v>262</v>
      </c>
      <c r="H16" s="85" t="s">
        <v>262</v>
      </c>
      <c r="I16" s="85">
        <f>0.5+0.5</f>
        <v>1</v>
      </c>
      <c r="J16" s="85" t="s">
        <v>262</v>
      </c>
      <c r="K16" s="85" t="s">
        <v>262</v>
      </c>
      <c r="L16" s="86">
        <v>0</v>
      </c>
      <c r="M16" s="86">
        <v>4.0999999999999996</v>
      </c>
      <c r="N16" s="85" t="s">
        <v>262</v>
      </c>
      <c r="O16" s="85" t="s">
        <v>262</v>
      </c>
      <c r="P16" s="85">
        <v>2.21</v>
      </c>
      <c r="Q16" s="85" t="s">
        <v>262</v>
      </c>
      <c r="R16" s="85" t="s">
        <v>262</v>
      </c>
      <c r="S16" s="86">
        <v>0</v>
      </c>
      <c r="T16" s="86">
        <v>1.85</v>
      </c>
      <c r="U16" s="85" t="s">
        <v>262</v>
      </c>
      <c r="V16" s="85" t="s">
        <v>262</v>
      </c>
      <c r="W16" s="85">
        <v>1.1499999999999999</v>
      </c>
      <c r="X16" s="85" t="s">
        <v>262</v>
      </c>
      <c r="Y16" s="85" t="s">
        <v>262</v>
      </c>
      <c r="Z16" s="86">
        <v>0</v>
      </c>
      <c r="AA16" s="86">
        <f>T16+M16+F16</f>
        <v>7.85</v>
      </c>
      <c r="AB16" s="85" t="s">
        <v>262</v>
      </c>
      <c r="AC16" s="85" t="s">
        <v>262</v>
      </c>
      <c r="AD16" s="85">
        <f>W16+P16+I16</f>
        <v>4.3599999999999994</v>
      </c>
      <c r="AE16" s="85" t="s">
        <v>262</v>
      </c>
      <c r="AF16" s="85" t="s">
        <v>262</v>
      </c>
    </row>
    <row r="18" spans="1:44" s="20" customFormat="1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</row>
    <row r="19" spans="1:44" s="108" customFormat="1" ht="19.5" customHeight="1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</row>
    <row r="20" spans="1:44" s="108" customFormat="1" ht="19.5" customHeight="1">
      <c r="A20" s="160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</row>
    <row r="21" spans="1:44" s="108" customFormat="1" ht="48.75" customHeight="1">
      <c r="A21" s="145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</row>
    <row r="22" spans="1:44" s="108" customFormat="1" ht="39" customHeight="1">
      <c r="A22" s="146"/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</row>
    <row r="23" spans="1:44" s="108" customFormat="1" ht="26.25" customHeight="1">
      <c r="A23" s="148"/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</row>
    <row r="24" spans="1:44" s="108" customFormat="1" ht="20.25" customHeight="1">
      <c r="A24" s="148"/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</row>
    <row r="25" spans="1:44" s="108" customFormat="1" ht="19.5" customHeight="1">
      <c r="A25" s="148"/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</row>
    <row r="26" spans="1:44" s="108" customFormat="1" ht="20.25" customHeight="1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</row>
    <row r="27" spans="1:44" s="108" customFormat="1" ht="46.5" customHeight="1">
      <c r="A27" s="145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</row>
    <row r="31" spans="1:44" ht="16.5">
      <c r="C31" s="158"/>
      <c r="D31" s="158"/>
      <c r="E31" s="158"/>
      <c r="F31" s="102"/>
      <c r="G31" s="102"/>
      <c r="H31" s="102"/>
      <c r="I31" s="102"/>
      <c r="J31" s="159"/>
      <c r="K31" s="159"/>
      <c r="L31" s="159"/>
    </row>
  </sheetData>
  <mergeCells count="35">
    <mergeCell ref="C31:E31"/>
    <mergeCell ref="J31:L31"/>
    <mergeCell ref="A18:AF18"/>
    <mergeCell ref="A19:AF19"/>
    <mergeCell ref="A20:AF20"/>
    <mergeCell ref="A4:Y4"/>
    <mergeCell ref="A5:Y5"/>
    <mergeCell ref="A7:Y7"/>
    <mergeCell ref="A8:Y8"/>
    <mergeCell ref="E10:AF10"/>
    <mergeCell ref="A9:AF9"/>
    <mergeCell ref="A10:A14"/>
    <mergeCell ref="B10:B14"/>
    <mergeCell ref="C10:C14"/>
    <mergeCell ref="Z12:AF12"/>
    <mergeCell ref="AA13:AF13"/>
    <mergeCell ref="T13:Y13"/>
    <mergeCell ref="D13:D14"/>
    <mergeCell ref="F13:K13"/>
    <mergeCell ref="M13:R13"/>
    <mergeCell ref="Z11:AF11"/>
    <mergeCell ref="S11:Y11"/>
    <mergeCell ref="S12:Y12"/>
    <mergeCell ref="A21:AF21"/>
    <mergeCell ref="A22:AF22"/>
    <mergeCell ref="A27:AF27"/>
    <mergeCell ref="A23:AF23"/>
    <mergeCell ref="A24:AF24"/>
    <mergeCell ref="A25:AF25"/>
    <mergeCell ref="A26:AF26"/>
    <mergeCell ref="L11:R11"/>
    <mergeCell ref="D10:D12"/>
    <mergeCell ref="L12:R12"/>
    <mergeCell ref="E12:K12"/>
    <mergeCell ref="E11:K11"/>
  </mergeCells>
  <pageMargins left="0.20866141699999999" right="0.20866141699999999" top="0.74803149606299202" bottom="0.74803149606299202" header="0.31496062992126" footer="0.31496062992126"/>
  <pageSetup paperSize="8" scale="50" fitToWidth="2" orientation="landscape" r:id="rId1"/>
  <headerFooter differentFirst="1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/>
    <pageSetUpPr fitToPage="1"/>
  </sheetPr>
  <dimension ref="A1:BP32"/>
  <sheetViews>
    <sheetView zoomScaleNormal="100" workbookViewId="0">
      <selection activeCell="A17" sqref="A17:AL17"/>
    </sheetView>
  </sheetViews>
  <sheetFormatPr defaultColWidth="9" defaultRowHeight="15.75"/>
  <cols>
    <col min="1" max="1" width="11.625" style="13" customWidth="1"/>
    <col min="2" max="2" width="31.5" style="13" customWidth="1"/>
    <col min="3" max="3" width="13.875" style="13" customWidth="1"/>
    <col min="4" max="4" width="18" style="13" customWidth="1"/>
    <col min="5" max="5" width="6.125" style="13" customWidth="1"/>
    <col min="6" max="6" width="4.75" style="13" customWidth="1"/>
    <col min="7" max="7" width="4.375" style="13" customWidth="1"/>
    <col min="8" max="8" width="4.875" style="13" customWidth="1"/>
    <col min="9" max="9" width="5" style="13" customWidth="1"/>
    <col min="10" max="10" width="4.625" style="13" customWidth="1"/>
    <col min="11" max="11" width="16.5" style="13" customWidth="1"/>
    <col min="12" max="12" width="7.875" style="13" customWidth="1"/>
    <col min="13" max="13" width="5.125" style="13" customWidth="1"/>
    <col min="14" max="14" width="4.75" style="13" customWidth="1"/>
    <col min="15" max="15" width="4.875" style="13" customWidth="1"/>
    <col min="16" max="16" width="4.625" style="13" customWidth="1"/>
    <col min="17" max="17" width="4.5" style="13" customWidth="1"/>
    <col min="18" max="18" width="16.75" style="13" customWidth="1"/>
    <col min="19" max="19" width="7.625" style="13" customWidth="1"/>
    <col min="20" max="20" width="5" style="13" customWidth="1"/>
    <col min="21" max="22" width="4.5" style="13" customWidth="1"/>
    <col min="23" max="23" width="4.125" style="13" customWidth="1"/>
    <col min="24" max="24" width="4.25" style="13" customWidth="1"/>
    <col min="25" max="25" width="18" style="13" customWidth="1"/>
    <col min="26" max="26" width="8" style="13" customWidth="1"/>
    <col min="27" max="27" width="4.875" style="13" customWidth="1"/>
    <col min="28" max="28" width="4.75" style="13" customWidth="1"/>
    <col min="29" max="29" width="4.5" style="13" customWidth="1"/>
    <col min="30" max="30" width="4.375" style="13" customWidth="1"/>
    <col min="31" max="31" width="4.625" style="13" customWidth="1"/>
    <col min="32" max="32" width="16.625" style="13" customWidth="1"/>
    <col min="33" max="33" width="7.375" style="13" customWidth="1"/>
    <col min="34" max="38" width="6" style="13" customWidth="1"/>
    <col min="39" max="39" width="3.5" style="13" customWidth="1"/>
    <col min="40" max="40" width="5.75" style="1" customWidth="1"/>
    <col min="41" max="41" width="16.125" style="1" customWidth="1"/>
    <col min="42" max="42" width="21.25" style="1" customWidth="1"/>
    <col min="43" max="43" width="12.625" style="1" customWidth="1"/>
    <col min="44" max="44" width="22.375" style="1" customWidth="1"/>
    <col min="45" max="45" width="10.875" style="1" customWidth="1"/>
    <col min="46" max="46" width="17.375" style="1" customWidth="1"/>
    <col min="47" max="48" width="4.125" style="1" customWidth="1"/>
    <col min="49" max="49" width="3.75" style="1" customWidth="1"/>
    <col min="50" max="50" width="3.875" style="1" customWidth="1"/>
    <col min="51" max="51" width="4.5" style="1" customWidth="1"/>
    <col min="52" max="52" width="5" style="1" customWidth="1"/>
    <col min="53" max="53" width="5.5" style="1" customWidth="1"/>
    <col min="54" max="54" width="5.75" style="1" customWidth="1"/>
    <col min="55" max="55" width="5.5" style="1" customWidth="1"/>
    <col min="56" max="57" width="5" style="1" customWidth="1"/>
    <col min="58" max="58" width="12.875" style="1" customWidth="1"/>
    <col min="59" max="68" width="5" style="1" customWidth="1"/>
    <col min="69" max="16384" width="9" style="1"/>
  </cols>
  <sheetData>
    <row r="1" spans="1:67" ht="30.75" customHeight="1">
      <c r="AL1" s="39" t="s">
        <v>259</v>
      </c>
    </row>
    <row r="2" spans="1:67" ht="22.5">
      <c r="AL2" s="40" t="s">
        <v>260</v>
      </c>
    </row>
    <row r="3" spans="1:67" ht="18.75">
      <c r="AL3" s="40"/>
    </row>
    <row r="4" spans="1:67" ht="18.75">
      <c r="A4" s="162" t="s">
        <v>110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</row>
    <row r="5" spans="1:67" ht="21.75">
      <c r="A5" s="161" t="s">
        <v>247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</row>
    <row r="6" spans="1:67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</row>
    <row r="7" spans="1:67" ht="18.75">
      <c r="A7" s="134" t="s">
        <v>236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41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</row>
    <row r="8" spans="1:67">
      <c r="A8" s="136" t="s">
        <v>116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42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</row>
    <row r="9" spans="1:67">
      <c r="A9" s="153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3"/>
      <c r="AN9" s="3"/>
      <c r="AO9" s="3"/>
      <c r="AP9" s="3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</row>
    <row r="10" spans="1:67" ht="19.5" customHeight="1">
      <c r="A10" s="154" t="s">
        <v>42</v>
      </c>
      <c r="B10" s="149" t="s">
        <v>19</v>
      </c>
      <c r="C10" s="149" t="s">
        <v>1</v>
      </c>
      <c r="D10" s="157" t="s">
        <v>108</v>
      </c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43"/>
      <c r="AN10" s="6"/>
      <c r="AO10" s="6"/>
      <c r="AP10" s="6"/>
    </row>
    <row r="11" spans="1:67" ht="43.5" customHeight="1">
      <c r="A11" s="155"/>
      <c r="B11" s="149"/>
      <c r="C11" s="149"/>
      <c r="D11" s="157" t="s">
        <v>2</v>
      </c>
      <c r="E11" s="157"/>
      <c r="F11" s="157"/>
      <c r="G11" s="157"/>
      <c r="H11" s="157"/>
      <c r="I11" s="157"/>
      <c r="J11" s="157"/>
      <c r="K11" s="157" t="s">
        <v>3</v>
      </c>
      <c r="L11" s="157"/>
      <c r="M11" s="157"/>
      <c r="N11" s="157"/>
      <c r="O11" s="157"/>
      <c r="P11" s="157"/>
      <c r="Q11" s="157"/>
      <c r="R11" s="157" t="s">
        <v>4</v>
      </c>
      <c r="S11" s="157"/>
      <c r="T11" s="157"/>
      <c r="U11" s="157"/>
      <c r="V11" s="157"/>
      <c r="W11" s="157"/>
      <c r="X11" s="157"/>
      <c r="Y11" s="157" t="s">
        <v>5</v>
      </c>
      <c r="Z11" s="157"/>
      <c r="AA11" s="157"/>
      <c r="AB11" s="157"/>
      <c r="AC11" s="157"/>
      <c r="AD11" s="157"/>
      <c r="AE11" s="157"/>
      <c r="AF11" s="149" t="s">
        <v>109</v>
      </c>
      <c r="AG11" s="149"/>
      <c r="AH11" s="149"/>
      <c r="AI11" s="149"/>
      <c r="AJ11" s="149"/>
      <c r="AK11" s="149"/>
      <c r="AL11" s="149"/>
      <c r="AM11" s="43"/>
      <c r="AN11" s="6"/>
      <c r="AO11" s="6"/>
      <c r="AP11" s="6"/>
    </row>
    <row r="12" spans="1:67" ht="43.5" customHeight="1">
      <c r="A12" s="155"/>
      <c r="B12" s="149"/>
      <c r="C12" s="149"/>
      <c r="D12" s="52" t="s">
        <v>24</v>
      </c>
      <c r="E12" s="157" t="s">
        <v>23</v>
      </c>
      <c r="F12" s="157"/>
      <c r="G12" s="157"/>
      <c r="H12" s="157"/>
      <c r="I12" s="157"/>
      <c r="J12" s="157"/>
      <c r="K12" s="52" t="s">
        <v>24</v>
      </c>
      <c r="L12" s="157" t="s">
        <v>23</v>
      </c>
      <c r="M12" s="157"/>
      <c r="N12" s="157"/>
      <c r="O12" s="157"/>
      <c r="P12" s="157"/>
      <c r="Q12" s="157"/>
      <c r="R12" s="52" t="s">
        <v>24</v>
      </c>
      <c r="S12" s="157" t="s">
        <v>23</v>
      </c>
      <c r="T12" s="157"/>
      <c r="U12" s="157"/>
      <c r="V12" s="157"/>
      <c r="W12" s="157"/>
      <c r="X12" s="157"/>
      <c r="Y12" s="52" t="s">
        <v>24</v>
      </c>
      <c r="Z12" s="157" t="s">
        <v>23</v>
      </c>
      <c r="AA12" s="157"/>
      <c r="AB12" s="157"/>
      <c r="AC12" s="157"/>
      <c r="AD12" s="157"/>
      <c r="AE12" s="157"/>
      <c r="AF12" s="52" t="s">
        <v>24</v>
      </c>
      <c r="AG12" s="157" t="s">
        <v>23</v>
      </c>
      <c r="AH12" s="157"/>
      <c r="AI12" s="157"/>
      <c r="AJ12" s="157"/>
      <c r="AK12" s="157"/>
      <c r="AL12" s="157"/>
    </row>
    <row r="13" spans="1:67" ht="87.75" customHeight="1">
      <c r="A13" s="156"/>
      <c r="B13" s="149"/>
      <c r="C13" s="149"/>
      <c r="D13" s="51" t="s">
        <v>13</v>
      </c>
      <c r="E13" s="51" t="s">
        <v>13</v>
      </c>
      <c r="F13" s="12" t="s">
        <v>205</v>
      </c>
      <c r="G13" s="12" t="s">
        <v>206</v>
      </c>
      <c r="H13" s="12" t="s">
        <v>207</v>
      </c>
      <c r="I13" s="12" t="s">
        <v>208</v>
      </c>
      <c r="J13" s="12" t="s">
        <v>209</v>
      </c>
      <c r="K13" s="51" t="s">
        <v>13</v>
      </c>
      <c r="L13" s="51" t="s">
        <v>13</v>
      </c>
      <c r="M13" s="12" t="s">
        <v>205</v>
      </c>
      <c r="N13" s="12" t="s">
        <v>206</v>
      </c>
      <c r="O13" s="12" t="s">
        <v>207</v>
      </c>
      <c r="P13" s="12" t="s">
        <v>208</v>
      </c>
      <c r="Q13" s="12" t="s">
        <v>209</v>
      </c>
      <c r="R13" s="51" t="s">
        <v>13</v>
      </c>
      <c r="S13" s="51" t="s">
        <v>13</v>
      </c>
      <c r="T13" s="12" t="s">
        <v>205</v>
      </c>
      <c r="U13" s="12" t="s">
        <v>206</v>
      </c>
      <c r="V13" s="12" t="s">
        <v>207</v>
      </c>
      <c r="W13" s="12" t="s">
        <v>208</v>
      </c>
      <c r="X13" s="12" t="s">
        <v>209</v>
      </c>
      <c r="Y13" s="51" t="s">
        <v>13</v>
      </c>
      <c r="Z13" s="51" t="s">
        <v>13</v>
      </c>
      <c r="AA13" s="12" t="s">
        <v>205</v>
      </c>
      <c r="AB13" s="12" t="s">
        <v>206</v>
      </c>
      <c r="AC13" s="12" t="s">
        <v>207</v>
      </c>
      <c r="AD13" s="12" t="s">
        <v>208</v>
      </c>
      <c r="AE13" s="12" t="s">
        <v>209</v>
      </c>
      <c r="AF13" s="51" t="s">
        <v>13</v>
      </c>
      <c r="AG13" s="51" t="s">
        <v>13</v>
      </c>
      <c r="AH13" s="12" t="s">
        <v>205</v>
      </c>
      <c r="AI13" s="12" t="s">
        <v>206</v>
      </c>
      <c r="AJ13" s="12" t="s">
        <v>207</v>
      </c>
      <c r="AK13" s="12" t="s">
        <v>208</v>
      </c>
      <c r="AL13" s="12" t="s">
        <v>209</v>
      </c>
    </row>
    <row r="14" spans="1:67" s="101" customFormat="1" ht="12.75">
      <c r="A14" s="105">
        <v>1</v>
      </c>
      <c r="B14" s="105">
        <v>2</v>
      </c>
      <c r="C14" s="105">
        <v>3</v>
      </c>
      <c r="D14" s="106" t="s">
        <v>29</v>
      </c>
      <c r="E14" s="106" t="s">
        <v>30</v>
      </c>
      <c r="F14" s="106" t="s">
        <v>31</v>
      </c>
      <c r="G14" s="106" t="s">
        <v>32</v>
      </c>
      <c r="H14" s="106" t="s">
        <v>33</v>
      </c>
      <c r="I14" s="106" t="s">
        <v>34</v>
      </c>
      <c r="J14" s="106" t="s">
        <v>46</v>
      </c>
      <c r="K14" s="106" t="s">
        <v>47</v>
      </c>
      <c r="L14" s="106" t="s">
        <v>48</v>
      </c>
      <c r="M14" s="106" t="s">
        <v>49</v>
      </c>
      <c r="N14" s="106" t="s">
        <v>50</v>
      </c>
      <c r="O14" s="106" t="s">
        <v>51</v>
      </c>
      <c r="P14" s="106" t="s">
        <v>52</v>
      </c>
      <c r="Q14" s="106" t="s">
        <v>53</v>
      </c>
      <c r="R14" s="106" t="s">
        <v>54</v>
      </c>
      <c r="S14" s="106" t="s">
        <v>55</v>
      </c>
      <c r="T14" s="106" t="s">
        <v>56</v>
      </c>
      <c r="U14" s="106" t="s">
        <v>57</v>
      </c>
      <c r="V14" s="106" t="s">
        <v>58</v>
      </c>
      <c r="W14" s="106" t="s">
        <v>59</v>
      </c>
      <c r="X14" s="106" t="s">
        <v>97</v>
      </c>
      <c r="Y14" s="106" t="s">
        <v>60</v>
      </c>
      <c r="Z14" s="106" t="s">
        <v>61</v>
      </c>
      <c r="AA14" s="106" t="s">
        <v>62</v>
      </c>
      <c r="AB14" s="106" t="s">
        <v>63</v>
      </c>
      <c r="AC14" s="106" t="s">
        <v>64</v>
      </c>
      <c r="AD14" s="106" t="s">
        <v>65</v>
      </c>
      <c r="AE14" s="106" t="s">
        <v>98</v>
      </c>
      <c r="AF14" s="106" t="s">
        <v>27</v>
      </c>
      <c r="AG14" s="106" t="s">
        <v>28</v>
      </c>
      <c r="AH14" s="106" t="s">
        <v>35</v>
      </c>
      <c r="AI14" s="106" t="s">
        <v>36</v>
      </c>
      <c r="AJ14" s="106" t="s">
        <v>37</v>
      </c>
      <c r="AK14" s="106" t="s">
        <v>38</v>
      </c>
      <c r="AL14" s="106" t="s">
        <v>39</v>
      </c>
      <c r="AM14" s="100"/>
    </row>
    <row r="15" spans="1:67" s="87" customFormat="1" ht="47.25">
      <c r="A15" s="84" t="s">
        <v>146</v>
      </c>
      <c r="B15" s="78" t="s">
        <v>237</v>
      </c>
      <c r="C15" s="79" t="s">
        <v>256</v>
      </c>
      <c r="D15" s="86">
        <v>0</v>
      </c>
      <c r="E15" s="86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  <c r="K15" s="86">
        <v>0</v>
      </c>
      <c r="L15" s="86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6">
        <v>0</v>
      </c>
      <c r="S15" s="86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6">
        <v>0</v>
      </c>
      <c r="Z15" s="86">
        <f>0.9+1</f>
        <v>1.9</v>
      </c>
      <c r="AA15" s="85" t="s">
        <v>262</v>
      </c>
      <c r="AB15" s="85" t="s">
        <v>262</v>
      </c>
      <c r="AC15" s="85">
        <f>0.5+0.5</f>
        <v>1</v>
      </c>
      <c r="AD15" s="85" t="s">
        <v>262</v>
      </c>
      <c r="AE15" s="85" t="s">
        <v>262</v>
      </c>
      <c r="AF15" s="86">
        <v>0</v>
      </c>
      <c r="AG15" s="86">
        <f>1.9</f>
        <v>1.9</v>
      </c>
      <c r="AH15" s="85" t="s">
        <v>262</v>
      </c>
      <c r="AI15" s="85" t="s">
        <v>262</v>
      </c>
      <c r="AJ15" s="85">
        <f>AC15</f>
        <v>1</v>
      </c>
      <c r="AK15" s="85" t="s">
        <v>262</v>
      </c>
      <c r="AL15" s="85" t="s">
        <v>262</v>
      </c>
    </row>
    <row r="16" spans="1:67" ht="34.5" customHeight="1"/>
    <row r="17" spans="1:68" s="108" customFormat="1" ht="22.5" customHeight="1">
      <c r="A17" s="160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09"/>
    </row>
    <row r="18" spans="1:68" s="108" customFormat="1" ht="16.5" customHeight="1">
      <c r="A18" s="160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09"/>
    </row>
    <row r="19" spans="1:68" s="108" customFormat="1" ht="12">
      <c r="A19" s="163"/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09"/>
    </row>
    <row r="20" spans="1:68" s="108" customFormat="1" ht="47.25" customHeight="1">
      <c r="A20" s="164"/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10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</row>
    <row r="21" spans="1:68" ht="23.25" customHeight="1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50"/>
      <c r="AN21" s="50"/>
      <c r="AO21" s="50"/>
      <c r="AP21" s="50"/>
      <c r="AQ21" s="50"/>
      <c r="AR21" s="50"/>
    </row>
    <row r="22" spans="1:68">
      <c r="C22" s="140"/>
      <c r="D22" s="140"/>
      <c r="E22" s="140"/>
      <c r="K22" s="76"/>
    </row>
    <row r="32" spans="1:68">
      <c r="AJ32" s="13" t="s">
        <v>26</v>
      </c>
    </row>
  </sheetData>
  <mergeCells count="25">
    <mergeCell ref="A4:AL4"/>
    <mergeCell ref="A7:AL7"/>
    <mergeCell ref="A8:AL8"/>
    <mergeCell ref="A9:AL9"/>
    <mergeCell ref="C22:E22"/>
    <mergeCell ref="A17:AL17"/>
    <mergeCell ref="A18:AL18"/>
    <mergeCell ref="AG12:AL12"/>
    <mergeCell ref="D11:J11"/>
    <mergeCell ref="K11:Q11"/>
    <mergeCell ref="R11:X11"/>
    <mergeCell ref="Y11:AE11"/>
    <mergeCell ref="AF11:AL11"/>
    <mergeCell ref="A19:AL19"/>
    <mergeCell ref="A20:AL20"/>
    <mergeCell ref="A21:AL21"/>
    <mergeCell ref="L12:Q12"/>
    <mergeCell ref="D10:AL10"/>
    <mergeCell ref="S12:X12"/>
    <mergeCell ref="Z12:AE12"/>
    <mergeCell ref="A5:AL5"/>
    <mergeCell ref="A10:A13"/>
    <mergeCell ref="B10:B13"/>
    <mergeCell ref="C10:C13"/>
    <mergeCell ref="E12:J12"/>
  </mergeCells>
  <pageMargins left="0.70866141732283472" right="0.70866141732283472" top="0.74803149606299213" bottom="0.74803149606299213" header="0.31496062992125984" footer="0.31496062992125984"/>
  <pageSetup paperSize="8" scale="40" orientation="landscape" r:id="rId1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AN28"/>
  <sheetViews>
    <sheetView zoomScaleNormal="100" workbookViewId="0">
      <selection activeCell="K25" sqref="K25"/>
    </sheetView>
  </sheetViews>
  <sheetFormatPr defaultColWidth="9" defaultRowHeight="15.75"/>
  <cols>
    <col min="1" max="1" width="10.125" style="13" customWidth="1"/>
    <col min="2" max="2" width="26.5" style="13" customWidth="1"/>
    <col min="3" max="3" width="13.875" style="13" customWidth="1"/>
    <col min="4" max="5" width="4.75" style="13" customWidth="1"/>
    <col min="6" max="8" width="6" style="13" customWidth="1"/>
    <col min="9" max="9" width="3.875" style="13" customWidth="1"/>
    <col min="10" max="10" width="4.625" style="13" customWidth="1"/>
    <col min="11" max="11" width="4.375" style="13" customWidth="1"/>
    <col min="12" max="12" width="4.5" style="13" customWidth="1"/>
    <col min="13" max="14" width="6" style="13" customWidth="1"/>
    <col min="15" max="15" width="4" style="13" customWidth="1"/>
    <col min="16" max="17" width="4.375" style="13" customWidth="1"/>
    <col min="18" max="19" width="4.875" style="13" customWidth="1"/>
    <col min="20" max="21" width="6" style="13" customWidth="1"/>
    <col min="22" max="22" width="5" style="13" customWidth="1"/>
    <col min="23" max="23" width="4.75" style="13" customWidth="1"/>
    <col min="24" max="24" width="4.625" style="13" customWidth="1"/>
    <col min="25" max="25" width="4.75" style="13" customWidth="1"/>
    <col min="26" max="26" width="4.875" style="13" customWidth="1"/>
    <col min="27" max="29" width="6" style="13" customWidth="1"/>
    <col min="30" max="30" width="4.875" style="13" customWidth="1"/>
    <col min="31" max="31" width="4.5" style="13" customWidth="1"/>
    <col min="32" max="32" width="5.375" style="13" customWidth="1"/>
    <col min="33" max="36" width="6" style="13" customWidth="1"/>
    <col min="37" max="37" width="4.125" style="13" customWidth="1"/>
    <col min="38" max="38" width="4.75" style="13" customWidth="1"/>
    <col min="39" max="39" width="5" style="74" customWidth="1"/>
    <col min="40" max="40" width="5" style="13" customWidth="1"/>
    <col min="41" max="48" width="5" style="1" customWidth="1"/>
    <col min="49" max="16384" width="9" style="1"/>
  </cols>
  <sheetData>
    <row r="1" spans="1:40" ht="30.75" customHeight="1">
      <c r="A1" s="44"/>
      <c r="B1" s="45"/>
      <c r="C1" s="45"/>
      <c r="D1" s="46"/>
      <c r="E1" s="46"/>
      <c r="F1" s="46"/>
      <c r="G1" s="46"/>
      <c r="H1" s="46"/>
      <c r="I1" s="46"/>
      <c r="J1" s="46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3"/>
      <c r="AG1" s="43"/>
      <c r="AH1" s="43"/>
      <c r="AI1" s="43"/>
      <c r="AL1" s="39" t="s">
        <v>259</v>
      </c>
    </row>
    <row r="2" spans="1:40" ht="22.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9"/>
      <c r="X2" s="69"/>
      <c r="Y2" s="69"/>
      <c r="Z2" s="69"/>
      <c r="AA2" s="69"/>
      <c r="AB2" s="69"/>
      <c r="AC2" s="69"/>
      <c r="AD2" s="69"/>
      <c r="AE2" s="66"/>
      <c r="AF2" s="66"/>
      <c r="AG2" s="66"/>
      <c r="AH2" s="66"/>
      <c r="AI2" s="66"/>
      <c r="AJ2" s="66"/>
      <c r="AK2" s="66"/>
      <c r="AL2" s="40" t="s">
        <v>255</v>
      </c>
    </row>
    <row r="3" spans="1:40" ht="18.7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40"/>
    </row>
    <row r="4" spans="1:40">
      <c r="A4" s="150" t="s">
        <v>111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30"/>
      <c r="AG4" s="30"/>
      <c r="AH4" s="30"/>
      <c r="AI4" s="30"/>
      <c r="AJ4" s="30"/>
      <c r="AK4" s="30"/>
      <c r="AL4" s="30"/>
    </row>
    <row r="5" spans="1:40">
      <c r="A5" s="151" t="s">
        <v>112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7"/>
      <c r="AG5" s="7"/>
      <c r="AH5" s="7"/>
      <c r="AI5" s="7"/>
      <c r="AJ5" s="7"/>
      <c r="AK5" s="7"/>
      <c r="AL5" s="10"/>
    </row>
    <row r="6" spans="1:40" s="18" customFormat="1">
      <c r="A6" s="44"/>
      <c r="B6" s="29"/>
      <c r="C6" s="2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7"/>
      <c r="AG6" s="47"/>
      <c r="AH6" s="47"/>
      <c r="AI6" s="47"/>
      <c r="AJ6" s="47"/>
      <c r="AK6" s="47"/>
      <c r="AL6" s="47"/>
      <c r="AM6" s="74"/>
      <c r="AN6" s="13"/>
    </row>
    <row r="7" spans="1:40" ht="18.75">
      <c r="A7" s="134" t="s">
        <v>236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48"/>
      <c r="AG7" s="48"/>
      <c r="AH7" s="48"/>
      <c r="AI7" s="48"/>
      <c r="AJ7" s="48"/>
      <c r="AK7" s="48"/>
      <c r="AL7" s="48"/>
      <c r="AM7" s="88"/>
    </row>
    <row r="8" spans="1:40">
      <c r="A8" s="136" t="s">
        <v>116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30"/>
      <c r="AG8" s="30"/>
      <c r="AH8" s="30"/>
      <c r="AI8" s="30"/>
      <c r="AJ8" s="30"/>
      <c r="AK8" s="30"/>
      <c r="AL8" s="30"/>
      <c r="AM8" s="89"/>
    </row>
    <row r="9" spans="1:40">
      <c r="A9" s="140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49"/>
      <c r="AG9" s="49"/>
      <c r="AH9" s="49"/>
      <c r="AI9" s="49"/>
      <c r="AJ9" s="49"/>
      <c r="AK9" s="49"/>
      <c r="AL9" s="49"/>
    </row>
    <row r="10" spans="1:40" ht="24.75" customHeight="1">
      <c r="A10" s="149" t="s">
        <v>42</v>
      </c>
      <c r="B10" s="149" t="s">
        <v>19</v>
      </c>
      <c r="C10" s="149" t="s">
        <v>1</v>
      </c>
      <c r="D10" s="135" t="s">
        <v>25</v>
      </c>
      <c r="E10" s="135"/>
      <c r="F10" s="135"/>
      <c r="G10" s="135"/>
      <c r="H10" s="135"/>
      <c r="I10" s="135"/>
      <c r="J10" s="135"/>
      <c r="K10" s="165" t="s">
        <v>99</v>
      </c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</row>
    <row r="11" spans="1:40" ht="29.25" customHeight="1">
      <c r="A11" s="149"/>
      <c r="B11" s="149"/>
      <c r="C11" s="149"/>
      <c r="D11" s="135"/>
      <c r="E11" s="135"/>
      <c r="F11" s="135"/>
      <c r="G11" s="135"/>
      <c r="H11" s="135"/>
      <c r="I11" s="135"/>
      <c r="J11" s="135"/>
      <c r="K11" s="157" t="s">
        <v>248</v>
      </c>
      <c r="L11" s="157"/>
      <c r="M11" s="157"/>
      <c r="N11" s="157"/>
      <c r="O11" s="157"/>
      <c r="P11" s="157"/>
      <c r="Q11" s="157"/>
      <c r="R11" s="157" t="s">
        <v>249</v>
      </c>
      <c r="S11" s="157"/>
      <c r="T11" s="157"/>
      <c r="U11" s="157"/>
      <c r="V11" s="157"/>
      <c r="W11" s="157"/>
      <c r="X11" s="157"/>
      <c r="Y11" s="157" t="s">
        <v>249</v>
      </c>
      <c r="Z11" s="157"/>
      <c r="AA11" s="157"/>
      <c r="AB11" s="157"/>
      <c r="AC11" s="157"/>
      <c r="AD11" s="157"/>
      <c r="AE11" s="157"/>
      <c r="AF11" s="166" t="s">
        <v>119</v>
      </c>
      <c r="AG11" s="166"/>
      <c r="AH11" s="166"/>
      <c r="AI11" s="166"/>
      <c r="AJ11" s="166"/>
      <c r="AK11" s="166"/>
      <c r="AL11" s="166"/>
    </row>
    <row r="12" spans="1:40" ht="45" customHeight="1">
      <c r="A12" s="149"/>
      <c r="B12" s="157"/>
      <c r="C12" s="157"/>
      <c r="D12" s="157" t="s">
        <v>11</v>
      </c>
      <c r="E12" s="157"/>
      <c r="F12" s="157"/>
      <c r="G12" s="157"/>
      <c r="H12" s="157"/>
      <c r="I12" s="157"/>
      <c r="J12" s="157"/>
      <c r="K12" s="157" t="s">
        <v>107</v>
      </c>
      <c r="L12" s="157"/>
      <c r="M12" s="157"/>
      <c r="N12" s="157"/>
      <c r="O12" s="157"/>
      <c r="P12" s="157"/>
      <c r="Q12" s="157"/>
      <c r="R12" s="157" t="s">
        <v>107</v>
      </c>
      <c r="S12" s="157"/>
      <c r="T12" s="157"/>
      <c r="U12" s="157"/>
      <c r="V12" s="157"/>
      <c r="W12" s="157"/>
      <c r="X12" s="157"/>
      <c r="Y12" s="157" t="s">
        <v>107</v>
      </c>
      <c r="Z12" s="157"/>
      <c r="AA12" s="157"/>
      <c r="AB12" s="157"/>
      <c r="AC12" s="157"/>
      <c r="AD12" s="157"/>
      <c r="AE12" s="157"/>
      <c r="AF12" s="157" t="s">
        <v>11</v>
      </c>
      <c r="AG12" s="157"/>
      <c r="AH12" s="157"/>
      <c r="AI12" s="157"/>
      <c r="AJ12" s="157"/>
      <c r="AK12" s="157"/>
      <c r="AL12" s="157"/>
    </row>
    <row r="13" spans="1:40" ht="60.75" customHeight="1">
      <c r="A13" s="149"/>
      <c r="B13" s="168"/>
      <c r="C13" s="167"/>
      <c r="D13" s="24" t="s">
        <v>210</v>
      </c>
      <c r="E13" s="24" t="s">
        <v>211</v>
      </c>
      <c r="F13" s="24" t="s">
        <v>212</v>
      </c>
      <c r="G13" s="24" t="s">
        <v>213</v>
      </c>
      <c r="H13" s="24" t="s">
        <v>214</v>
      </c>
      <c r="I13" s="24" t="s">
        <v>215</v>
      </c>
      <c r="J13" s="24" t="s">
        <v>209</v>
      </c>
      <c r="K13" s="54" t="s">
        <v>210</v>
      </c>
      <c r="L13" s="54" t="s">
        <v>211</v>
      </c>
      <c r="M13" s="54" t="s">
        <v>212</v>
      </c>
      <c r="N13" s="54" t="s">
        <v>213</v>
      </c>
      <c r="O13" s="54" t="s">
        <v>214</v>
      </c>
      <c r="P13" s="54" t="s">
        <v>215</v>
      </c>
      <c r="Q13" s="54" t="s">
        <v>209</v>
      </c>
      <c r="R13" s="54" t="s">
        <v>210</v>
      </c>
      <c r="S13" s="54" t="s">
        <v>211</v>
      </c>
      <c r="T13" s="54" t="s">
        <v>212</v>
      </c>
      <c r="U13" s="54" t="s">
        <v>213</v>
      </c>
      <c r="V13" s="54" t="s">
        <v>214</v>
      </c>
      <c r="W13" s="54" t="s">
        <v>215</v>
      </c>
      <c r="X13" s="54" t="s">
        <v>209</v>
      </c>
      <c r="Y13" s="54" t="s">
        <v>210</v>
      </c>
      <c r="Z13" s="54" t="s">
        <v>211</v>
      </c>
      <c r="AA13" s="54" t="s">
        <v>212</v>
      </c>
      <c r="AB13" s="54" t="s">
        <v>213</v>
      </c>
      <c r="AC13" s="54" t="s">
        <v>214</v>
      </c>
      <c r="AD13" s="54" t="s">
        <v>215</v>
      </c>
      <c r="AE13" s="54" t="s">
        <v>209</v>
      </c>
      <c r="AF13" s="54" t="s">
        <v>210</v>
      </c>
      <c r="AG13" s="54" t="s">
        <v>211</v>
      </c>
      <c r="AH13" s="54" t="s">
        <v>212</v>
      </c>
      <c r="AI13" s="54" t="s">
        <v>213</v>
      </c>
      <c r="AJ13" s="54" t="s">
        <v>214</v>
      </c>
      <c r="AK13" s="54" t="s">
        <v>215</v>
      </c>
      <c r="AL13" s="54" t="s">
        <v>209</v>
      </c>
    </row>
    <row r="14" spans="1:40" s="101" customFormat="1" ht="12.75">
      <c r="A14" s="97">
        <v>1</v>
      </c>
      <c r="B14" s="97">
        <v>2</v>
      </c>
      <c r="C14" s="97">
        <v>3</v>
      </c>
      <c r="D14" s="98" t="s">
        <v>29</v>
      </c>
      <c r="E14" s="98" t="s">
        <v>30</v>
      </c>
      <c r="F14" s="98" t="s">
        <v>31</v>
      </c>
      <c r="G14" s="98" t="s">
        <v>32</v>
      </c>
      <c r="H14" s="98" t="s">
        <v>33</v>
      </c>
      <c r="I14" s="98" t="s">
        <v>34</v>
      </c>
      <c r="J14" s="98" t="s">
        <v>46</v>
      </c>
      <c r="K14" s="98" t="s">
        <v>68</v>
      </c>
      <c r="L14" s="98" t="s">
        <v>69</v>
      </c>
      <c r="M14" s="98" t="s">
        <v>70</v>
      </c>
      <c r="N14" s="98" t="s">
        <v>71</v>
      </c>
      <c r="O14" s="98" t="s">
        <v>72</v>
      </c>
      <c r="P14" s="98" t="s">
        <v>73</v>
      </c>
      <c r="Q14" s="98" t="s">
        <v>74</v>
      </c>
      <c r="R14" s="98" t="s">
        <v>75</v>
      </c>
      <c r="S14" s="98" t="s">
        <v>76</v>
      </c>
      <c r="T14" s="98" t="s">
        <v>77</v>
      </c>
      <c r="U14" s="98" t="s">
        <v>78</v>
      </c>
      <c r="V14" s="98" t="s">
        <v>79</v>
      </c>
      <c r="W14" s="98" t="s">
        <v>80</v>
      </c>
      <c r="X14" s="98" t="s">
        <v>81</v>
      </c>
      <c r="Y14" s="98" t="s">
        <v>82</v>
      </c>
      <c r="Z14" s="98" t="s">
        <v>83</v>
      </c>
      <c r="AA14" s="98" t="s">
        <v>84</v>
      </c>
      <c r="AB14" s="98" t="s">
        <v>85</v>
      </c>
      <c r="AC14" s="98" t="s">
        <v>86</v>
      </c>
      <c r="AD14" s="98" t="s">
        <v>87</v>
      </c>
      <c r="AE14" s="98" t="s">
        <v>184</v>
      </c>
      <c r="AF14" s="98" t="s">
        <v>88</v>
      </c>
      <c r="AG14" s="98" t="s">
        <v>89</v>
      </c>
      <c r="AH14" s="98" t="s">
        <v>90</v>
      </c>
      <c r="AI14" s="98" t="s">
        <v>91</v>
      </c>
      <c r="AJ14" s="98" t="s">
        <v>92</v>
      </c>
      <c r="AK14" s="98" t="s">
        <v>93</v>
      </c>
      <c r="AL14" s="98" t="s">
        <v>94</v>
      </c>
      <c r="AM14" s="99"/>
      <c r="AN14" s="100"/>
    </row>
    <row r="15" spans="1:40" s="87" customFormat="1" ht="63">
      <c r="A15" s="84" t="s">
        <v>146</v>
      </c>
      <c r="B15" s="78" t="s">
        <v>265</v>
      </c>
      <c r="C15" s="79" t="s">
        <v>256</v>
      </c>
      <c r="D15" s="90" t="s">
        <v>262</v>
      </c>
      <c r="E15" s="90" t="s">
        <v>262</v>
      </c>
      <c r="F15" s="90">
        <v>4.3550000000000004</v>
      </c>
      <c r="G15" s="90">
        <v>0</v>
      </c>
      <c r="H15" s="90" t="s">
        <v>262</v>
      </c>
      <c r="I15" s="90" t="s">
        <v>262</v>
      </c>
      <c r="J15" s="90" t="s">
        <v>262</v>
      </c>
      <c r="K15" s="90" t="s">
        <v>262</v>
      </c>
      <c r="L15" s="90" t="s">
        <v>262</v>
      </c>
      <c r="M15" s="90">
        <v>1</v>
      </c>
      <c r="N15" s="90">
        <v>0</v>
      </c>
      <c r="O15" s="90" t="s">
        <v>262</v>
      </c>
      <c r="P15" s="90" t="s">
        <v>262</v>
      </c>
      <c r="Q15" s="90" t="s">
        <v>262</v>
      </c>
      <c r="R15" s="90" t="s">
        <v>262</v>
      </c>
      <c r="S15" s="90" t="s">
        <v>262</v>
      </c>
      <c r="T15" s="90">
        <v>2.21</v>
      </c>
      <c r="U15" s="90">
        <v>0</v>
      </c>
      <c r="V15" s="90" t="s">
        <v>262</v>
      </c>
      <c r="W15" s="90" t="s">
        <v>262</v>
      </c>
      <c r="X15" s="90" t="s">
        <v>262</v>
      </c>
      <c r="Y15" s="90" t="s">
        <v>262</v>
      </c>
      <c r="Z15" s="90" t="s">
        <v>262</v>
      </c>
      <c r="AA15" s="90">
        <v>1.145</v>
      </c>
      <c r="AB15" s="90">
        <v>0</v>
      </c>
      <c r="AC15" s="90" t="s">
        <v>262</v>
      </c>
      <c r="AD15" s="90" t="s">
        <v>262</v>
      </c>
      <c r="AE15" s="90" t="s">
        <v>262</v>
      </c>
      <c r="AF15" s="90" t="s">
        <v>262</v>
      </c>
      <c r="AG15" s="90" t="s">
        <v>262</v>
      </c>
      <c r="AH15" s="90">
        <f>M15+T15+AA15</f>
        <v>4.3550000000000004</v>
      </c>
      <c r="AI15" s="90">
        <v>0</v>
      </c>
      <c r="AJ15" s="90" t="s">
        <v>262</v>
      </c>
      <c r="AK15" s="90" t="s">
        <v>262</v>
      </c>
      <c r="AL15" s="90" t="s">
        <v>262</v>
      </c>
    </row>
    <row r="17" spans="1:40" s="113" customFormat="1" ht="21" customHeight="1">
      <c r="A17" s="169" t="s">
        <v>266</v>
      </c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16"/>
      <c r="AN17" s="112"/>
    </row>
    <row r="18" spans="1:40" s="113" customFormat="1" ht="21" customHeight="1">
      <c r="A18" s="169" t="s">
        <v>267</v>
      </c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16"/>
      <c r="AN18" s="112"/>
    </row>
    <row r="19" spans="1:40" s="113" customFormat="1" ht="21" customHeight="1">
      <c r="A19" s="171" t="s">
        <v>269</v>
      </c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16"/>
      <c r="AN19" s="112"/>
    </row>
    <row r="20" spans="1:40" s="113" customFormat="1" ht="21" customHeight="1">
      <c r="A20" s="171" t="s">
        <v>185</v>
      </c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16"/>
      <c r="AN20" s="112"/>
    </row>
    <row r="21" spans="1:40" s="113" customFormat="1" ht="21" customHeight="1">
      <c r="A21" s="171" t="s">
        <v>221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16"/>
      <c r="AN21" s="112"/>
    </row>
    <row r="22" spans="1:40" s="113" customFormat="1" ht="21" customHeight="1">
      <c r="A22" s="171" t="s">
        <v>186</v>
      </c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16"/>
      <c r="AN22" s="112"/>
    </row>
    <row r="23" spans="1:40" s="113" customFormat="1" ht="24.75" customHeight="1">
      <c r="A23" s="170" t="s">
        <v>268</v>
      </c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16"/>
      <c r="AN23" s="112"/>
    </row>
    <row r="24" spans="1:40" s="113" customFormat="1" ht="24.75" customHeight="1">
      <c r="A24" s="117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6"/>
      <c r="AN24" s="112"/>
    </row>
    <row r="25" spans="1:40" s="113" customFormat="1" ht="24.75" customHeight="1">
      <c r="A25" s="117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6"/>
      <c r="AN25" s="112"/>
    </row>
    <row r="28" spans="1:40" ht="16.5">
      <c r="G28" s="158" t="s">
        <v>263</v>
      </c>
      <c r="H28" s="158"/>
      <c r="I28" s="158"/>
      <c r="J28" s="158"/>
      <c r="K28" s="158"/>
      <c r="L28" s="158"/>
      <c r="M28" s="102"/>
      <c r="N28" s="102"/>
      <c r="O28" s="102"/>
      <c r="P28" s="102"/>
      <c r="Q28" s="158" t="s">
        <v>264</v>
      </c>
      <c r="R28" s="158"/>
      <c r="S28" s="158"/>
      <c r="T28" s="158"/>
      <c r="U28" s="158"/>
    </row>
  </sheetData>
  <mergeCells count="28">
    <mergeCell ref="G28:L28"/>
    <mergeCell ref="Q28:U28"/>
    <mergeCell ref="A17:AL17"/>
    <mergeCell ref="A18:AL18"/>
    <mergeCell ref="AF12:AL12"/>
    <mergeCell ref="D12:J12"/>
    <mergeCell ref="A23:AL23"/>
    <mergeCell ref="A19:AL19"/>
    <mergeCell ref="A20:AL20"/>
    <mergeCell ref="A21:AL21"/>
    <mergeCell ref="A22:AL22"/>
    <mergeCell ref="K10:AL10"/>
    <mergeCell ref="K11:Q11"/>
    <mergeCell ref="Y11:AE11"/>
    <mergeCell ref="A10:A13"/>
    <mergeCell ref="R11:X11"/>
    <mergeCell ref="AF11:AL11"/>
    <mergeCell ref="Y12:AE12"/>
    <mergeCell ref="D10:J11"/>
    <mergeCell ref="C10:C13"/>
    <mergeCell ref="B10:B13"/>
    <mergeCell ref="K12:Q12"/>
    <mergeCell ref="R12:X12"/>
    <mergeCell ref="A4:AE4"/>
    <mergeCell ref="A5:AE5"/>
    <mergeCell ref="A7:AE7"/>
    <mergeCell ref="A8:AE8"/>
    <mergeCell ref="A9:AE9"/>
  </mergeCells>
  <pageMargins left="0.45866141700000002" right="0.45866141700000002" top="0.49803149600000002" bottom="0.49803149600000002" header="0.31496062992126" footer="0.31496062992126"/>
  <pageSetup paperSize="8" scale="55" fitToWidth="2" orientation="landscape" r:id="rId1"/>
  <headerFooter differentFirst="1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8"/>
    <pageSetUpPr fitToPage="1"/>
  </sheetPr>
  <dimension ref="A1:AS63"/>
  <sheetViews>
    <sheetView tabSelected="1" topLeftCell="A10" zoomScaleNormal="100" zoomScaleSheetLayoutView="90" workbookViewId="0">
      <selection activeCell="A59" sqref="A59:F59"/>
    </sheetView>
  </sheetViews>
  <sheetFormatPr defaultColWidth="9" defaultRowHeight="15.75"/>
  <cols>
    <col min="1" max="1" width="8.875" style="31" customWidth="1"/>
    <col min="2" max="2" width="77.875" style="32" customWidth="1"/>
    <col min="3" max="3" width="16.25" style="33" customWidth="1"/>
    <col min="4" max="4" width="16.625" style="33" customWidth="1"/>
    <col min="5" max="5" width="17.125" style="33" customWidth="1"/>
    <col min="6" max="6" width="29" style="33" customWidth="1"/>
    <col min="7" max="7" width="91.875" style="33" customWidth="1"/>
    <col min="8" max="8" width="157.375" style="33" customWidth="1"/>
    <col min="9" max="249" width="9" style="33"/>
    <col min="250" max="250" width="8.875" style="33" customWidth="1"/>
    <col min="251" max="251" width="72.75" style="33" customWidth="1"/>
    <col min="252" max="252" width="10.75" style="33" customWidth="1"/>
    <col min="253" max="253" width="8.625" style="33" customWidth="1"/>
    <col min="254" max="254" width="9" style="33" customWidth="1"/>
    <col min="255" max="255" width="13.375" style="33" customWidth="1"/>
    <col min="256" max="256" width="17.125" style="33" customWidth="1"/>
    <col min="257" max="257" width="13.25" style="33" customWidth="1"/>
    <col min="258" max="258" width="17.375" style="33" customWidth="1"/>
    <col min="259" max="259" width="13.125" style="33" customWidth="1"/>
    <col min="260" max="260" width="16.5" style="33" customWidth="1"/>
    <col min="261" max="261" width="13.25" style="33" customWidth="1"/>
    <col min="262" max="262" width="17.125" style="33" customWidth="1"/>
    <col min="263" max="263" width="91.875" style="33" customWidth="1"/>
    <col min="264" max="264" width="157.375" style="33" customWidth="1"/>
    <col min="265" max="505" width="9" style="33"/>
    <col min="506" max="506" width="8.875" style="33" customWidth="1"/>
    <col min="507" max="507" width="72.75" style="33" customWidth="1"/>
    <col min="508" max="508" width="10.75" style="33" customWidth="1"/>
    <col min="509" max="509" width="8.625" style="33" customWidth="1"/>
    <col min="510" max="510" width="9" style="33" customWidth="1"/>
    <col min="511" max="511" width="13.375" style="33" customWidth="1"/>
    <col min="512" max="512" width="17.125" style="33" customWidth="1"/>
    <col min="513" max="513" width="13.25" style="33" customWidth="1"/>
    <col min="514" max="514" width="17.375" style="33" customWidth="1"/>
    <col min="515" max="515" width="13.125" style="33" customWidth="1"/>
    <col min="516" max="516" width="16.5" style="33" customWidth="1"/>
    <col min="517" max="517" width="13.25" style="33" customWidth="1"/>
    <col min="518" max="518" width="17.125" style="33" customWidth="1"/>
    <col min="519" max="519" width="91.875" style="33" customWidth="1"/>
    <col min="520" max="520" width="157.375" style="33" customWidth="1"/>
    <col min="521" max="761" width="9" style="33"/>
    <col min="762" max="762" width="8.875" style="33" customWidth="1"/>
    <col min="763" max="763" width="72.75" style="33" customWidth="1"/>
    <col min="764" max="764" width="10.75" style="33" customWidth="1"/>
    <col min="765" max="765" width="8.625" style="33" customWidth="1"/>
    <col min="766" max="766" width="9" style="33" customWidth="1"/>
    <col min="767" max="767" width="13.375" style="33" customWidth="1"/>
    <col min="768" max="768" width="17.125" style="33" customWidth="1"/>
    <col min="769" max="769" width="13.25" style="33" customWidth="1"/>
    <col min="770" max="770" width="17.375" style="33" customWidth="1"/>
    <col min="771" max="771" width="13.125" style="33" customWidth="1"/>
    <col min="772" max="772" width="16.5" style="33" customWidth="1"/>
    <col min="773" max="773" width="13.25" style="33" customWidth="1"/>
    <col min="774" max="774" width="17.125" style="33" customWidth="1"/>
    <col min="775" max="775" width="91.875" style="33" customWidth="1"/>
    <col min="776" max="776" width="157.375" style="33" customWidth="1"/>
    <col min="777" max="1017" width="9" style="33"/>
    <col min="1018" max="1018" width="8.875" style="33" customWidth="1"/>
    <col min="1019" max="1019" width="72.75" style="33" customWidth="1"/>
    <col min="1020" max="1020" width="10.75" style="33" customWidth="1"/>
    <col min="1021" max="1021" width="8.625" style="33" customWidth="1"/>
    <col min="1022" max="1022" width="9" style="33" customWidth="1"/>
    <col min="1023" max="1023" width="13.375" style="33" customWidth="1"/>
    <col min="1024" max="1024" width="17.125" style="33" customWidth="1"/>
    <col min="1025" max="1025" width="13.25" style="33" customWidth="1"/>
    <col min="1026" max="1026" width="17.375" style="33" customWidth="1"/>
    <col min="1027" max="1027" width="13.125" style="33" customWidth="1"/>
    <col min="1028" max="1028" width="16.5" style="33" customWidth="1"/>
    <col min="1029" max="1029" width="13.25" style="33" customWidth="1"/>
    <col min="1030" max="1030" width="17.125" style="33" customWidth="1"/>
    <col min="1031" max="1031" width="91.875" style="33" customWidth="1"/>
    <col min="1032" max="1032" width="157.375" style="33" customWidth="1"/>
    <col min="1033" max="1273" width="9" style="33"/>
    <col min="1274" max="1274" width="8.875" style="33" customWidth="1"/>
    <col min="1275" max="1275" width="72.75" style="33" customWidth="1"/>
    <col min="1276" max="1276" width="10.75" style="33" customWidth="1"/>
    <col min="1277" max="1277" width="8.625" style="33" customWidth="1"/>
    <col min="1278" max="1278" width="9" style="33" customWidth="1"/>
    <col min="1279" max="1279" width="13.375" style="33" customWidth="1"/>
    <col min="1280" max="1280" width="17.125" style="33" customWidth="1"/>
    <col min="1281" max="1281" width="13.25" style="33" customWidth="1"/>
    <col min="1282" max="1282" width="17.375" style="33" customWidth="1"/>
    <col min="1283" max="1283" width="13.125" style="33" customWidth="1"/>
    <col min="1284" max="1284" width="16.5" style="33" customWidth="1"/>
    <col min="1285" max="1285" width="13.25" style="33" customWidth="1"/>
    <col min="1286" max="1286" width="17.125" style="33" customWidth="1"/>
    <col min="1287" max="1287" width="91.875" style="33" customWidth="1"/>
    <col min="1288" max="1288" width="157.375" style="33" customWidth="1"/>
    <col min="1289" max="1529" width="9" style="33"/>
    <col min="1530" max="1530" width="8.875" style="33" customWidth="1"/>
    <col min="1531" max="1531" width="72.75" style="33" customWidth="1"/>
    <col min="1532" max="1532" width="10.75" style="33" customWidth="1"/>
    <col min="1533" max="1533" width="8.625" style="33" customWidth="1"/>
    <col min="1534" max="1534" width="9" style="33" customWidth="1"/>
    <col min="1535" max="1535" width="13.375" style="33" customWidth="1"/>
    <col min="1536" max="1536" width="17.125" style="33" customWidth="1"/>
    <col min="1537" max="1537" width="13.25" style="33" customWidth="1"/>
    <col min="1538" max="1538" width="17.375" style="33" customWidth="1"/>
    <col min="1539" max="1539" width="13.125" style="33" customWidth="1"/>
    <col min="1540" max="1540" width="16.5" style="33" customWidth="1"/>
    <col min="1541" max="1541" width="13.25" style="33" customWidth="1"/>
    <col min="1542" max="1542" width="17.125" style="33" customWidth="1"/>
    <col min="1543" max="1543" width="91.875" style="33" customWidth="1"/>
    <col min="1544" max="1544" width="157.375" style="33" customWidth="1"/>
    <col min="1545" max="1785" width="9" style="33"/>
    <col min="1786" max="1786" width="8.875" style="33" customWidth="1"/>
    <col min="1787" max="1787" width="72.75" style="33" customWidth="1"/>
    <col min="1788" max="1788" width="10.75" style="33" customWidth="1"/>
    <col min="1789" max="1789" width="8.625" style="33" customWidth="1"/>
    <col min="1790" max="1790" width="9" style="33" customWidth="1"/>
    <col min="1791" max="1791" width="13.375" style="33" customWidth="1"/>
    <col min="1792" max="1792" width="17.125" style="33" customWidth="1"/>
    <col min="1793" max="1793" width="13.25" style="33" customWidth="1"/>
    <col min="1794" max="1794" width="17.375" style="33" customWidth="1"/>
    <col min="1795" max="1795" width="13.125" style="33" customWidth="1"/>
    <col min="1796" max="1796" width="16.5" style="33" customWidth="1"/>
    <col min="1797" max="1797" width="13.25" style="33" customWidth="1"/>
    <col min="1798" max="1798" width="17.125" style="33" customWidth="1"/>
    <col min="1799" max="1799" width="91.875" style="33" customWidth="1"/>
    <col min="1800" max="1800" width="157.375" style="33" customWidth="1"/>
    <col min="1801" max="2041" width="9" style="33"/>
    <col min="2042" max="2042" width="8.875" style="33" customWidth="1"/>
    <col min="2043" max="2043" width="72.75" style="33" customWidth="1"/>
    <col min="2044" max="2044" width="10.75" style="33" customWidth="1"/>
    <col min="2045" max="2045" width="8.625" style="33" customWidth="1"/>
    <col min="2046" max="2046" width="9" style="33" customWidth="1"/>
    <col min="2047" max="2047" width="13.375" style="33" customWidth="1"/>
    <col min="2048" max="2048" width="17.125" style="33" customWidth="1"/>
    <col min="2049" max="2049" width="13.25" style="33" customWidth="1"/>
    <col min="2050" max="2050" width="17.375" style="33" customWidth="1"/>
    <col min="2051" max="2051" width="13.125" style="33" customWidth="1"/>
    <col min="2052" max="2052" width="16.5" style="33" customWidth="1"/>
    <col min="2053" max="2053" width="13.25" style="33" customWidth="1"/>
    <col min="2054" max="2054" width="17.125" style="33" customWidth="1"/>
    <col min="2055" max="2055" width="91.875" style="33" customWidth="1"/>
    <col min="2056" max="2056" width="157.375" style="33" customWidth="1"/>
    <col min="2057" max="2297" width="9" style="33"/>
    <col min="2298" max="2298" width="8.875" style="33" customWidth="1"/>
    <col min="2299" max="2299" width="72.75" style="33" customWidth="1"/>
    <col min="2300" max="2300" width="10.75" style="33" customWidth="1"/>
    <col min="2301" max="2301" width="8.625" style="33" customWidth="1"/>
    <col min="2302" max="2302" width="9" style="33" customWidth="1"/>
    <col min="2303" max="2303" width="13.375" style="33" customWidth="1"/>
    <col min="2304" max="2304" width="17.125" style="33" customWidth="1"/>
    <col min="2305" max="2305" width="13.25" style="33" customWidth="1"/>
    <col min="2306" max="2306" width="17.375" style="33" customWidth="1"/>
    <col min="2307" max="2307" width="13.125" style="33" customWidth="1"/>
    <col min="2308" max="2308" width="16.5" style="33" customWidth="1"/>
    <col min="2309" max="2309" width="13.25" style="33" customWidth="1"/>
    <col min="2310" max="2310" width="17.125" style="33" customWidth="1"/>
    <col min="2311" max="2311" width="91.875" style="33" customWidth="1"/>
    <col min="2312" max="2312" width="157.375" style="33" customWidth="1"/>
    <col min="2313" max="2553" width="9" style="33"/>
    <col min="2554" max="2554" width="8.875" style="33" customWidth="1"/>
    <col min="2555" max="2555" width="72.75" style="33" customWidth="1"/>
    <col min="2556" max="2556" width="10.75" style="33" customWidth="1"/>
    <col min="2557" max="2557" width="8.625" style="33" customWidth="1"/>
    <col min="2558" max="2558" width="9" style="33" customWidth="1"/>
    <col min="2559" max="2559" width="13.375" style="33" customWidth="1"/>
    <col min="2560" max="2560" width="17.125" style="33" customWidth="1"/>
    <col min="2561" max="2561" width="13.25" style="33" customWidth="1"/>
    <col min="2562" max="2562" width="17.375" style="33" customWidth="1"/>
    <col min="2563" max="2563" width="13.125" style="33" customWidth="1"/>
    <col min="2564" max="2564" width="16.5" style="33" customWidth="1"/>
    <col min="2565" max="2565" width="13.25" style="33" customWidth="1"/>
    <col min="2566" max="2566" width="17.125" style="33" customWidth="1"/>
    <col min="2567" max="2567" width="91.875" style="33" customWidth="1"/>
    <col min="2568" max="2568" width="157.375" style="33" customWidth="1"/>
    <col min="2569" max="2809" width="9" style="33"/>
    <col min="2810" max="2810" width="8.875" style="33" customWidth="1"/>
    <col min="2811" max="2811" width="72.75" style="33" customWidth="1"/>
    <col min="2812" max="2812" width="10.75" style="33" customWidth="1"/>
    <col min="2813" max="2813" width="8.625" style="33" customWidth="1"/>
    <col min="2814" max="2814" width="9" style="33" customWidth="1"/>
    <col min="2815" max="2815" width="13.375" style="33" customWidth="1"/>
    <col min="2816" max="2816" width="17.125" style="33" customWidth="1"/>
    <col min="2817" max="2817" width="13.25" style="33" customWidth="1"/>
    <col min="2818" max="2818" width="17.375" style="33" customWidth="1"/>
    <col min="2819" max="2819" width="13.125" style="33" customWidth="1"/>
    <col min="2820" max="2820" width="16.5" style="33" customWidth="1"/>
    <col min="2821" max="2821" width="13.25" style="33" customWidth="1"/>
    <col min="2822" max="2822" width="17.125" style="33" customWidth="1"/>
    <col min="2823" max="2823" width="91.875" style="33" customWidth="1"/>
    <col min="2824" max="2824" width="157.375" style="33" customWidth="1"/>
    <col min="2825" max="3065" width="9" style="33"/>
    <col min="3066" max="3066" width="8.875" style="33" customWidth="1"/>
    <col min="3067" max="3067" width="72.75" style="33" customWidth="1"/>
    <col min="3068" max="3068" width="10.75" style="33" customWidth="1"/>
    <col min="3069" max="3069" width="8.625" style="33" customWidth="1"/>
    <col min="3070" max="3070" width="9" style="33" customWidth="1"/>
    <col min="3071" max="3071" width="13.375" style="33" customWidth="1"/>
    <col min="3072" max="3072" width="17.125" style="33" customWidth="1"/>
    <col min="3073" max="3073" width="13.25" style="33" customWidth="1"/>
    <col min="3074" max="3074" width="17.375" style="33" customWidth="1"/>
    <col min="3075" max="3075" width="13.125" style="33" customWidth="1"/>
    <col min="3076" max="3076" width="16.5" style="33" customWidth="1"/>
    <col min="3077" max="3077" width="13.25" style="33" customWidth="1"/>
    <col min="3078" max="3078" width="17.125" style="33" customWidth="1"/>
    <col min="3079" max="3079" width="91.875" style="33" customWidth="1"/>
    <col min="3080" max="3080" width="157.375" style="33" customWidth="1"/>
    <col min="3081" max="3321" width="9" style="33"/>
    <col min="3322" max="3322" width="8.875" style="33" customWidth="1"/>
    <col min="3323" max="3323" width="72.75" style="33" customWidth="1"/>
    <col min="3324" max="3324" width="10.75" style="33" customWidth="1"/>
    <col min="3325" max="3325" width="8.625" style="33" customWidth="1"/>
    <col min="3326" max="3326" width="9" style="33" customWidth="1"/>
    <col min="3327" max="3327" width="13.375" style="33" customWidth="1"/>
    <col min="3328" max="3328" width="17.125" style="33" customWidth="1"/>
    <col min="3329" max="3329" width="13.25" style="33" customWidth="1"/>
    <col min="3330" max="3330" width="17.375" style="33" customWidth="1"/>
    <col min="3331" max="3331" width="13.125" style="33" customWidth="1"/>
    <col min="3332" max="3332" width="16.5" style="33" customWidth="1"/>
    <col min="3333" max="3333" width="13.25" style="33" customWidth="1"/>
    <col min="3334" max="3334" width="17.125" style="33" customWidth="1"/>
    <col min="3335" max="3335" width="91.875" style="33" customWidth="1"/>
    <col min="3336" max="3336" width="157.375" style="33" customWidth="1"/>
    <col min="3337" max="3577" width="9" style="33"/>
    <col min="3578" max="3578" width="8.875" style="33" customWidth="1"/>
    <col min="3579" max="3579" width="72.75" style="33" customWidth="1"/>
    <col min="3580" max="3580" width="10.75" style="33" customWidth="1"/>
    <col min="3581" max="3581" width="8.625" style="33" customWidth="1"/>
    <col min="3582" max="3582" width="9" style="33" customWidth="1"/>
    <col min="3583" max="3583" width="13.375" style="33" customWidth="1"/>
    <col min="3584" max="3584" width="17.125" style="33" customWidth="1"/>
    <col min="3585" max="3585" width="13.25" style="33" customWidth="1"/>
    <col min="3586" max="3586" width="17.375" style="33" customWidth="1"/>
    <col min="3587" max="3587" width="13.125" style="33" customWidth="1"/>
    <col min="3588" max="3588" width="16.5" style="33" customWidth="1"/>
    <col min="3589" max="3589" width="13.25" style="33" customWidth="1"/>
    <col min="3590" max="3590" width="17.125" style="33" customWidth="1"/>
    <col min="3591" max="3591" width="91.875" style="33" customWidth="1"/>
    <col min="3592" max="3592" width="157.375" style="33" customWidth="1"/>
    <col min="3593" max="3833" width="9" style="33"/>
    <col min="3834" max="3834" width="8.875" style="33" customWidth="1"/>
    <col min="3835" max="3835" width="72.75" style="33" customWidth="1"/>
    <col min="3836" max="3836" width="10.75" style="33" customWidth="1"/>
    <col min="3837" max="3837" width="8.625" style="33" customWidth="1"/>
    <col min="3838" max="3838" width="9" style="33" customWidth="1"/>
    <col min="3839" max="3839" width="13.375" style="33" customWidth="1"/>
    <col min="3840" max="3840" width="17.125" style="33" customWidth="1"/>
    <col min="3841" max="3841" width="13.25" style="33" customWidth="1"/>
    <col min="3842" max="3842" width="17.375" style="33" customWidth="1"/>
    <col min="3843" max="3843" width="13.125" style="33" customWidth="1"/>
    <col min="3844" max="3844" width="16.5" style="33" customWidth="1"/>
    <col min="3845" max="3845" width="13.25" style="33" customWidth="1"/>
    <col min="3846" max="3846" width="17.125" style="33" customWidth="1"/>
    <col min="3847" max="3847" width="91.875" style="33" customWidth="1"/>
    <col min="3848" max="3848" width="157.375" style="33" customWidth="1"/>
    <col min="3849" max="4089" width="9" style="33"/>
    <col min="4090" max="4090" width="8.875" style="33" customWidth="1"/>
    <col min="4091" max="4091" width="72.75" style="33" customWidth="1"/>
    <col min="4092" max="4092" width="10.75" style="33" customWidth="1"/>
    <col min="4093" max="4093" width="8.625" style="33" customWidth="1"/>
    <col min="4094" max="4094" width="9" style="33" customWidth="1"/>
    <col min="4095" max="4095" width="13.375" style="33" customWidth="1"/>
    <col min="4096" max="4096" width="17.125" style="33" customWidth="1"/>
    <col min="4097" max="4097" width="13.25" style="33" customWidth="1"/>
    <col min="4098" max="4098" width="17.375" style="33" customWidth="1"/>
    <col min="4099" max="4099" width="13.125" style="33" customWidth="1"/>
    <col min="4100" max="4100" width="16.5" style="33" customWidth="1"/>
    <col min="4101" max="4101" width="13.25" style="33" customWidth="1"/>
    <col min="4102" max="4102" width="17.125" style="33" customWidth="1"/>
    <col min="4103" max="4103" width="91.875" style="33" customWidth="1"/>
    <col min="4104" max="4104" width="157.375" style="33" customWidth="1"/>
    <col min="4105" max="4345" width="9" style="33"/>
    <col min="4346" max="4346" width="8.875" style="33" customWidth="1"/>
    <col min="4347" max="4347" width="72.75" style="33" customWidth="1"/>
    <col min="4348" max="4348" width="10.75" style="33" customWidth="1"/>
    <col min="4349" max="4349" width="8.625" style="33" customWidth="1"/>
    <col min="4350" max="4350" width="9" style="33" customWidth="1"/>
    <col min="4351" max="4351" width="13.375" style="33" customWidth="1"/>
    <col min="4352" max="4352" width="17.125" style="33" customWidth="1"/>
    <col min="4353" max="4353" width="13.25" style="33" customWidth="1"/>
    <col min="4354" max="4354" width="17.375" style="33" customWidth="1"/>
    <col min="4355" max="4355" width="13.125" style="33" customWidth="1"/>
    <col min="4356" max="4356" width="16.5" style="33" customWidth="1"/>
    <col min="4357" max="4357" width="13.25" style="33" customWidth="1"/>
    <col min="4358" max="4358" width="17.125" style="33" customWidth="1"/>
    <col min="4359" max="4359" width="91.875" style="33" customWidth="1"/>
    <col min="4360" max="4360" width="157.375" style="33" customWidth="1"/>
    <col min="4361" max="4601" width="9" style="33"/>
    <col min="4602" max="4602" width="8.875" style="33" customWidth="1"/>
    <col min="4603" max="4603" width="72.75" style="33" customWidth="1"/>
    <col min="4604" max="4604" width="10.75" style="33" customWidth="1"/>
    <col min="4605" max="4605" width="8.625" style="33" customWidth="1"/>
    <col min="4606" max="4606" width="9" style="33" customWidth="1"/>
    <col min="4607" max="4607" width="13.375" style="33" customWidth="1"/>
    <col min="4608" max="4608" width="17.125" style="33" customWidth="1"/>
    <col min="4609" max="4609" width="13.25" style="33" customWidth="1"/>
    <col min="4610" max="4610" width="17.375" style="33" customWidth="1"/>
    <col min="4611" max="4611" width="13.125" style="33" customWidth="1"/>
    <col min="4612" max="4612" width="16.5" style="33" customWidth="1"/>
    <col min="4613" max="4613" width="13.25" style="33" customWidth="1"/>
    <col min="4614" max="4614" width="17.125" style="33" customWidth="1"/>
    <col min="4615" max="4615" width="91.875" style="33" customWidth="1"/>
    <col min="4616" max="4616" width="157.375" style="33" customWidth="1"/>
    <col min="4617" max="4857" width="9" style="33"/>
    <col min="4858" max="4858" width="8.875" style="33" customWidth="1"/>
    <col min="4859" max="4859" width="72.75" style="33" customWidth="1"/>
    <col min="4860" max="4860" width="10.75" style="33" customWidth="1"/>
    <col min="4861" max="4861" width="8.625" style="33" customWidth="1"/>
    <col min="4862" max="4862" width="9" style="33" customWidth="1"/>
    <col min="4863" max="4863" width="13.375" style="33" customWidth="1"/>
    <col min="4864" max="4864" width="17.125" style="33" customWidth="1"/>
    <col min="4865" max="4865" width="13.25" style="33" customWidth="1"/>
    <col min="4866" max="4866" width="17.375" style="33" customWidth="1"/>
    <col min="4867" max="4867" width="13.125" style="33" customWidth="1"/>
    <col min="4868" max="4868" width="16.5" style="33" customWidth="1"/>
    <col min="4869" max="4869" width="13.25" style="33" customWidth="1"/>
    <col min="4870" max="4870" width="17.125" style="33" customWidth="1"/>
    <col min="4871" max="4871" width="91.875" style="33" customWidth="1"/>
    <col min="4872" max="4872" width="157.375" style="33" customWidth="1"/>
    <col min="4873" max="5113" width="9" style="33"/>
    <col min="5114" max="5114" width="8.875" style="33" customWidth="1"/>
    <col min="5115" max="5115" width="72.75" style="33" customWidth="1"/>
    <col min="5116" max="5116" width="10.75" style="33" customWidth="1"/>
    <col min="5117" max="5117" width="8.625" style="33" customWidth="1"/>
    <col min="5118" max="5118" width="9" style="33" customWidth="1"/>
    <col min="5119" max="5119" width="13.375" style="33" customWidth="1"/>
    <col min="5120" max="5120" width="17.125" style="33" customWidth="1"/>
    <col min="5121" max="5121" width="13.25" style="33" customWidth="1"/>
    <col min="5122" max="5122" width="17.375" style="33" customWidth="1"/>
    <col min="5123" max="5123" width="13.125" style="33" customWidth="1"/>
    <col min="5124" max="5124" width="16.5" style="33" customWidth="1"/>
    <col min="5125" max="5125" width="13.25" style="33" customWidth="1"/>
    <col min="5126" max="5126" width="17.125" style="33" customWidth="1"/>
    <col min="5127" max="5127" width="91.875" style="33" customWidth="1"/>
    <col min="5128" max="5128" width="157.375" style="33" customWidth="1"/>
    <col min="5129" max="5369" width="9" style="33"/>
    <col min="5370" max="5370" width="8.875" style="33" customWidth="1"/>
    <col min="5371" max="5371" width="72.75" style="33" customWidth="1"/>
    <col min="5372" max="5372" width="10.75" style="33" customWidth="1"/>
    <col min="5373" max="5373" width="8.625" style="33" customWidth="1"/>
    <col min="5374" max="5374" width="9" style="33" customWidth="1"/>
    <col min="5375" max="5375" width="13.375" style="33" customWidth="1"/>
    <col min="5376" max="5376" width="17.125" style="33" customWidth="1"/>
    <col min="5377" max="5377" width="13.25" style="33" customWidth="1"/>
    <col min="5378" max="5378" width="17.375" style="33" customWidth="1"/>
    <col min="5379" max="5379" width="13.125" style="33" customWidth="1"/>
    <col min="5380" max="5380" width="16.5" style="33" customWidth="1"/>
    <col min="5381" max="5381" width="13.25" style="33" customWidth="1"/>
    <col min="5382" max="5382" width="17.125" style="33" customWidth="1"/>
    <col min="5383" max="5383" width="91.875" style="33" customWidth="1"/>
    <col min="5384" max="5384" width="157.375" style="33" customWidth="1"/>
    <col min="5385" max="5625" width="9" style="33"/>
    <col min="5626" max="5626" width="8.875" style="33" customWidth="1"/>
    <col min="5627" max="5627" width="72.75" style="33" customWidth="1"/>
    <col min="5628" max="5628" width="10.75" style="33" customWidth="1"/>
    <col min="5629" max="5629" width="8.625" style="33" customWidth="1"/>
    <col min="5630" max="5630" width="9" style="33" customWidth="1"/>
    <col min="5631" max="5631" width="13.375" style="33" customWidth="1"/>
    <col min="5632" max="5632" width="17.125" style="33" customWidth="1"/>
    <col min="5633" max="5633" width="13.25" style="33" customWidth="1"/>
    <col min="5634" max="5634" width="17.375" style="33" customWidth="1"/>
    <col min="5635" max="5635" width="13.125" style="33" customWidth="1"/>
    <col min="5636" max="5636" width="16.5" style="33" customWidth="1"/>
    <col min="5637" max="5637" width="13.25" style="33" customWidth="1"/>
    <col min="5638" max="5638" width="17.125" style="33" customWidth="1"/>
    <col min="5639" max="5639" width="91.875" style="33" customWidth="1"/>
    <col min="5640" max="5640" width="157.375" style="33" customWidth="1"/>
    <col min="5641" max="5881" width="9" style="33"/>
    <col min="5882" max="5882" width="8.875" style="33" customWidth="1"/>
    <col min="5883" max="5883" width="72.75" style="33" customWidth="1"/>
    <col min="5884" max="5884" width="10.75" style="33" customWidth="1"/>
    <col min="5885" max="5885" width="8.625" style="33" customWidth="1"/>
    <col min="5886" max="5886" width="9" style="33" customWidth="1"/>
    <col min="5887" max="5887" width="13.375" style="33" customWidth="1"/>
    <col min="5888" max="5888" width="17.125" style="33" customWidth="1"/>
    <col min="5889" max="5889" width="13.25" style="33" customWidth="1"/>
    <col min="5890" max="5890" width="17.375" style="33" customWidth="1"/>
    <col min="5891" max="5891" width="13.125" style="33" customWidth="1"/>
    <col min="5892" max="5892" width="16.5" style="33" customWidth="1"/>
    <col min="5893" max="5893" width="13.25" style="33" customWidth="1"/>
    <col min="5894" max="5894" width="17.125" style="33" customWidth="1"/>
    <col min="5895" max="5895" width="91.875" style="33" customWidth="1"/>
    <col min="5896" max="5896" width="157.375" style="33" customWidth="1"/>
    <col min="5897" max="6137" width="9" style="33"/>
    <col min="6138" max="6138" width="8.875" style="33" customWidth="1"/>
    <col min="6139" max="6139" width="72.75" style="33" customWidth="1"/>
    <col min="6140" max="6140" width="10.75" style="33" customWidth="1"/>
    <col min="6141" max="6141" width="8.625" style="33" customWidth="1"/>
    <col min="6142" max="6142" width="9" style="33" customWidth="1"/>
    <col min="6143" max="6143" width="13.375" style="33" customWidth="1"/>
    <col min="6144" max="6144" width="17.125" style="33" customWidth="1"/>
    <col min="6145" max="6145" width="13.25" style="33" customWidth="1"/>
    <col min="6146" max="6146" width="17.375" style="33" customWidth="1"/>
    <col min="6147" max="6147" width="13.125" style="33" customWidth="1"/>
    <col min="6148" max="6148" width="16.5" style="33" customWidth="1"/>
    <col min="6149" max="6149" width="13.25" style="33" customWidth="1"/>
    <col min="6150" max="6150" width="17.125" style="33" customWidth="1"/>
    <col min="6151" max="6151" width="91.875" style="33" customWidth="1"/>
    <col min="6152" max="6152" width="157.375" style="33" customWidth="1"/>
    <col min="6153" max="6393" width="9" style="33"/>
    <col min="6394" max="6394" width="8.875" style="33" customWidth="1"/>
    <col min="6395" max="6395" width="72.75" style="33" customWidth="1"/>
    <col min="6396" max="6396" width="10.75" style="33" customWidth="1"/>
    <col min="6397" max="6397" width="8.625" style="33" customWidth="1"/>
    <col min="6398" max="6398" width="9" style="33" customWidth="1"/>
    <col min="6399" max="6399" width="13.375" style="33" customWidth="1"/>
    <col min="6400" max="6400" width="17.125" style="33" customWidth="1"/>
    <col min="6401" max="6401" width="13.25" style="33" customWidth="1"/>
    <col min="6402" max="6402" width="17.375" style="33" customWidth="1"/>
    <col min="6403" max="6403" width="13.125" style="33" customWidth="1"/>
    <col min="6404" max="6404" width="16.5" style="33" customWidth="1"/>
    <col min="6405" max="6405" width="13.25" style="33" customWidth="1"/>
    <col min="6406" max="6406" width="17.125" style="33" customWidth="1"/>
    <col min="6407" max="6407" width="91.875" style="33" customWidth="1"/>
    <col min="6408" max="6408" width="157.375" style="33" customWidth="1"/>
    <col min="6409" max="6649" width="9" style="33"/>
    <col min="6650" max="6650" width="8.875" style="33" customWidth="1"/>
    <col min="6651" max="6651" width="72.75" style="33" customWidth="1"/>
    <col min="6652" max="6652" width="10.75" style="33" customWidth="1"/>
    <col min="6653" max="6653" width="8.625" style="33" customWidth="1"/>
    <col min="6654" max="6654" width="9" style="33" customWidth="1"/>
    <col min="6655" max="6655" width="13.375" style="33" customWidth="1"/>
    <col min="6656" max="6656" width="17.125" style="33" customWidth="1"/>
    <col min="6657" max="6657" width="13.25" style="33" customWidth="1"/>
    <col min="6658" max="6658" width="17.375" style="33" customWidth="1"/>
    <col min="6659" max="6659" width="13.125" style="33" customWidth="1"/>
    <col min="6660" max="6660" width="16.5" style="33" customWidth="1"/>
    <col min="6661" max="6661" width="13.25" style="33" customWidth="1"/>
    <col min="6662" max="6662" width="17.125" style="33" customWidth="1"/>
    <col min="6663" max="6663" width="91.875" style="33" customWidth="1"/>
    <col min="6664" max="6664" width="157.375" style="33" customWidth="1"/>
    <col min="6665" max="6905" width="9" style="33"/>
    <col min="6906" max="6906" width="8.875" style="33" customWidth="1"/>
    <col min="6907" max="6907" width="72.75" style="33" customWidth="1"/>
    <col min="6908" max="6908" width="10.75" style="33" customWidth="1"/>
    <col min="6909" max="6909" width="8.625" style="33" customWidth="1"/>
    <col min="6910" max="6910" width="9" style="33" customWidth="1"/>
    <col min="6911" max="6911" width="13.375" style="33" customWidth="1"/>
    <col min="6912" max="6912" width="17.125" style="33" customWidth="1"/>
    <col min="6913" max="6913" width="13.25" style="33" customWidth="1"/>
    <col min="6914" max="6914" width="17.375" style="33" customWidth="1"/>
    <col min="6915" max="6915" width="13.125" style="33" customWidth="1"/>
    <col min="6916" max="6916" width="16.5" style="33" customWidth="1"/>
    <col min="6917" max="6917" width="13.25" style="33" customWidth="1"/>
    <col min="6918" max="6918" width="17.125" style="33" customWidth="1"/>
    <col min="6919" max="6919" width="91.875" style="33" customWidth="1"/>
    <col min="6920" max="6920" width="157.375" style="33" customWidth="1"/>
    <col min="6921" max="7161" width="9" style="33"/>
    <col min="7162" max="7162" width="8.875" style="33" customWidth="1"/>
    <col min="7163" max="7163" width="72.75" style="33" customWidth="1"/>
    <col min="7164" max="7164" width="10.75" style="33" customWidth="1"/>
    <col min="7165" max="7165" width="8.625" style="33" customWidth="1"/>
    <col min="7166" max="7166" width="9" style="33" customWidth="1"/>
    <col min="7167" max="7167" width="13.375" style="33" customWidth="1"/>
    <col min="7168" max="7168" width="17.125" style="33" customWidth="1"/>
    <col min="7169" max="7169" width="13.25" style="33" customWidth="1"/>
    <col min="7170" max="7170" width="17.375" style="33" customWidth="1"/>
    <col min="7171" max="7171" width="13.125" style="33" customWidth="1"/>
    <col min="7172" max="7172" width="16.5" style="33" customWidth="1"/>
    <col min="7173" max="7173" width="13.25" style="33" customWidth="1"/>
    <col min="7174" max="7174" width="17.125" style="33" customWidth="1"/>
    <col min="7175" max="7175" width="91.875" style="33" customWidth="1"/>
    <col min="7176" max="7176" width="157.375" style="33" customWidth="1"/>
    <col min="7177" max="7417" width="9" style="33"/>
    <col min="7418" max="7418" width="8.875" style="33" customWidth="1"/>
    <col min="7419" max="7419" width="72.75" style="33" customWidth="1"/>
    <col min="7420" max="7420" width="10.75" style="33" customWidth="1"/>
    <col min="7421" max="7421" width="8.625" style="33" customWidth="1"/>
    <col min="7422" max="7422" width="9" style="33" customWidth="1"/>
    <col min="7423" max="7423" width="13.375" style="33" customWidth="1"/>
    <col min="7424" max="7424" width="17.125" style="33" customWidth="1"/>
    <col min="7425" max="7425" width="13.25" style="33" customWidth="1"/>
    <col min="7426" max="7426" width="17.375" style="33" customWidth="1"/>
    <col min="7427" max="7427" width="13.125" style="33" customWidth="1"/>
    <col min="7428" max="7428" width="16.5" style="33" customWidth="1"/>
    <col min="7429" max="7429" width="13.25" style="33" customWidth="1"/>
    <col min="7430" max="7430" width="17.125" style="33" customWidth="1"/>
    <col min="7431" max="7431" width="91.875" style="33" customWidth="1"/>
    <col min="7432" max="7432" width="157.375" style="33" customWidth="1"/>
    <col min="7433" max="7673" width="9" style="33"/>
    <col min="7674" max="7674" width="8.875" style="33" customWidth="1"/>
    <col min="7675" max="7675" width="72.75" style="33" customWidth="1"/>
    <col min="7676" max="7676" width="10.75" style="33" customWidth="1"/>
    <col min="7677" max="7677" width="8.625" style="33" customWidth="1"/>
    <col min="7678" max="7678" width="9" style="33" customWidth="1"/>
    <col min="7679" max="7679" width="13.375" style="33" customWidth="1"/>
    <col min="7680" max="7680" width="17.125" style="33" customWidth="1"/>
    <col min="7681" max="7681" width="13.25" style="33" customWidth="1"/>
    <col min="7682" max="7682" width="17.375" style="33" customWidth="1"/>
    <col min="7683" max="7683" width="13.125" style="33" customWidth="1"/>
    <col min="7684" max="7684" width="16.5" style="33" customWidth="1"/>
    <col min="7685" max="7685" width="13.25" style="33" customWidth="1"/>
    <col min="7686" max="7686" width="17.125" style="33" customWidth="1"/>
    <col min="7687" max="7687" width="91.875" style="33" customWidth="1"/>
    <col min="7688" max="7688" width="157.375" style="33" customWidth="1"/>
    <col min="7689" max="7929" width="9" style="33"/>
    <col min="7930" max="7930" width="8.875" style="33" customWidth="1"/>
    <col min="7931" max="7931" width="72.75" style="33" customWidth="1"/>
    <col min="7932" max="7932" width="10.75" style="33" customWidth="1"/>
    <col min="7933" max="7933" width="8.625" style="33" customWidth="1"/>
    <col min="7934" max="7934" width="9" style="33" customWidth="1"/>
    <col min="7935" max="7935" width="13.375" style="33" customWidth="1"/>
    <col min="7936" max="7936" width="17.125" style="33" customWidth="1"/>
    <col min="7937" max="7937" width="13.25" style="33" customWidth="1"/>
    <col min="7938" max="7938" width="17.375" style="33" customWidth="1"/>
    <col min="7939" max="7939" width="13.125" style="33" customWidth="1"/>
    <col min="7940" max="7940" width="16.5" style="33" customWidth="1"/>
    <col min="7941" max="7941" width="13.25" style="33" customWidth="1"/>
    <col min="7942" max="7942" width="17.125" style="33" customWidth="1"/>
    <col min="7943" max="7943" width="91.875" style="33" customWidth="1"/>
    <col min="7944" max="7944" width="157.375" style="33" customWidth="1"/>
    <col min="7945" max="8185" width="9" style="33"/>
    <col min="8186" max="8186" width="8.875" style="33" customWidth="1"/>
    <col min="8187" max="8187" width="72.75" style="33" customWidth="1"/>
    <col min="8188" max="8188" width="10.75" style="33" customWidth="1"/>
    <col min="8189" max="8189" width="8.625" style="33" customWidth="1"/>
    <col min="8190" max="8190" width="9" style="33" customWidth="1"/>
    <col min="8191" max="8191" width="13.375" style="33" customWidth="1"/>
    <col min="8192" max="8192" width="17.125" style="33" customWidth="1"/>
    <col min="8193" max="8193" width="13.25" style="33" customWidth="1"/>
    <col min="8194" max="8194" width="17.375" style="33" customWidth="1"/>
    <col min="8195" max="8195" width="13.125" style="33" customWidth="1"/>
    <col min="8196" max="8196" width="16.5" style="33" customWidth="1"/>
    <col min="8197" max="8197" width="13.25" style="33" customWidth="1"/>
    <col min="8198" max="8198" width="17.125" style="33" customWidth="1"/>
    <col min="8199" max="8199" width="91.875" style="33" customWidth="1"/>
    <col min="8200" max="8200" width="157.375" style="33" customWidth="1"/>
    <col min="8201" max="8441" width="9" style="33"/>
    <col min="8442" max="8442" width="8.875" style="33" customWidth="1"/>
    <col min="8443" max="8443" width="72.75" style="33" customWidth="1"/>
    <col min="8444" max="8444" width="10.75" style="33" customWidth="1"/>
    <col min="8445" max="8445" width="8.625" style="33" customWidth="1"/>
    <col min="8446" max="8446" width="9" style="33" customWidth="1"/>
    <col min="8447" max="8447" width="13.375" style="33" customWidth="1"/>
    <col min="8448" max="8448" width="17.125" style="33" customWidth="1"/>
    <col min="8449" max="8449" width="13.25" style="33" customWidth="1"/>
    <col min="8450" max="8450" width="17.375" style="33" customWidth="1"/>
    <col min="8451" max="8451" width="13.125" style="33" customWidth="1"/>
    <col min="8452" max="8452" width="16.5" style="33" customWidth="1"/>
    <col min="8453" max="8453" width="13.25" style="33" customWidth="1"/>
    <col min="8454" max="8454" width="17.125" style="33" customWidth="1"/>
    <col min="8455" max="8455" width="91.875" style="33" customWidth="1"/>
    <col min="8456" max="8456" width="157.375" style="33" customWidth="1"/>
    <col min="8457" max="8697" width="9" style="33"/>
    <col min="8698" max="8698" width="8.875" style="33" customWidth="1"/>
    <col min="8699" max="8699" width="72.75" style="33" customWidth="1"/>
    <col min="8700" max="8700" width="10.75" style="33" customWidth="1"/>
    <col min="8701" max="8701" width="8.625" style="33" customWidth="1"/>
    <col min="8702" max="8702" width="9" style="33" customWidth="1"/>
    <col min="8703" max="8703" width="13.375" style="33" customWidth="1"/>
    <col min="8704" max="8704" width="17.125" style="33" customWidth="1"/>
    <col min="8705" max="8705" width="13.25" style="33" customWidth="1"/>
    <col min="8706" max="8706" width="17.375" style="33" customWidth="1"/>
    <col min="8707" max="8707" width="13.125" style="33" customWidth="1"/>
    <col min="8708" max="8708" width="16.5" style="33" customWidth="1"/>
    <col min="8709" max="8709" width="13.25" style="33" customWidth="1"/>
    <col min="8710" max="8710" width="17.125" style="33" customWidth="1"/>
    <col min="8711" max="8711" width="91.875" style="33" customWidth="1"/>
    <col min="8712" max="8712" width="157.375" style="33" customWidth="1"/>
    <col min="8713" max="8953" width="9" style="33"/>
    <col min="8954" max="8954" width="8.875" style="33" customWidth="1"/>
    <col min="8955" max="8955" width="72.75" style="33" customWidth="1"/>
    <col min="8956" max="8956" width="10.75" style="33" customWidth="1"/>
    <col min="8957" max="8957" width="8.625" style="33" customWidth="1"/>
    <col min="8958" max="8958" width="9" style="33" customWidth="1"/>
    <col min="8959" max="8959" width="13.375" style="33" customWidth="1"/>
    <col min="8960" max="8960" width="17.125" style="33" customWidth="1"/>
    <col min="8961" max="8961" width="13.25" style="33" customWidth="1"/>
    <col min="8962" max="8962" width="17.375" style="33" customWidth="1"/>
    <col min="8963" max="8963" width="13.125" style="33" customWidth="1"/>
    <col min="8964" max="8964" width="16.5" style="33" customWidth="1"/>
    <col min="8965" max="8965" width="13.25" style="33" customWidth="1"/>
    <col min="8966" max="8966" width="17.125" style="33" customWidth="1"/>
    <col min="8967" max="8967" width="91.875" style="33" customWidth="1"/>
    <col min="8968" max="8968" width="157.375" style="33" customWidth="1"/>
    <col min="8969" max="9209" width="9" style="33"/>
    <col min="9210" max="9210" width="8.875" style="33" customWidth="1"/>
    <col min="9211" max="9211" width="72.75" style="33" customWidth="1"/>
    <col min="9212" max="9212" width="10.75" style="33" customWidth="1"/>
    <col min="9213" max="9213" width="8.625" style="33" customWidth="1"/>
    <col min="9214" max="9214" width="9" style="33" customWidth="1"/>
    <col min="9215" max="9215" width="13.375" style="33" customWidth="1"/>
    <col min="9216" max="9216" width="17.125" style="33" customWidth="1"/>
    <col min="9217" max="9217" width="13.25" style="33" customWidth="1"/>
    <col min="9218" max="9218" width="17.375" style="33" customWidth="1"/>
    <col min="9219" max="9219" width="13.125" style="33" customWidth="1"/>
    <col min="9220" max="9220" width="16.5" style="33" customWidth="1"/>
    <col min="9221" max="9221" width="13.25" style="33" customWidth="1"/>
    <col min="9222" max="9222" width="17.125" style="33" customWidth="1"/>
    <col min="9223" max="9223" width="91.875" style="33" customWidth="1"/>
    <col min="9224" max="9224" width="157.375" style="33" customWidth="1"/>
    <col min="9225" max="9465" width="9" style="33"/>
    <col min="9466" max="9466" width="8.875" style="33" customWidth="1"/>
    <col min="9467" max="9467" width="72.75" style="33" customWidth="1"/>
    <col min="9468" max="9468" width="10.75" style="33" customWidth="1"/>
    <col min="9469" max="9469" width="8.625" style="33" customWidth="1"/>
    <col min="9470" max="9470" width="9" style="33" customWidth="1"/>
    <col min="9471" max="9471" width="13.375" style="33" customWidth="1"/>
    <col min="9472" max="9472" width="17.125" style="33" customWidth="1"/>
    <col min="9473" max="9473" width="13.25" style="33" customWidth="1"/>
    <col min="9474" max="9474" width="17.375" style="33" customWidth="1"/>
    <col min="9475" max="9475" width="13.125" style="33" customWidth="1"/>
    <col min="9476" max="9476" width="16.5" style="33" customWidth="1"/>
    <col min="9477" max="9477" width="13.25" style="33" customWidth="1"/>
    <col min="9478" max="9478" width="17.125" style="33" customWidth="1"/>
    <col min="9479" max="9479" width="91.875" style="33" customWidth="1"/>
    <col min="9480" max="9480" width="157.375" style="33" customWidth="1"/>
    <col min="9481" max="9721" width="9" style="33"/>
    <col min="9722" max="9722" width="8.875" style="33" customWidth="1"/>
    <col min="9723" max="9723" width="72.75" style="33" customWidth="1"/>
    <col min="9724" max="9724" width="10.75" style="33" customWidth="1"/>
    <col min="9725" max="9725" width="8.625" style="33" customWidth="1"/>
    <col min="9726" max="9726" width="9" style="33" customWidth="1"/>
    <col min="9727" max="9727" width="13.375" style="33" customWidth="1"/>
    <col min="9728" max="9728" width="17.125" style="33" customWidth="1"/>
    <col min="9729" max="9729" width="13.25" style="33" customWidth="1"/>
    <col min="9730" max="9730" width="17.375" style="33" customWidth="1"/>
    <col min="9731" max="9731" width="13.125" style="33" customWidth="1"/>
    <col min="9732" max="9732" width="16.5" style="33" customWidth="1"/>
    <col min="9733" max="9733" width="13.25" style="33" customWidth="1"/>
    <col min="9734" max="9734" width="17.125" style="33" customWidth="1"/>
    <col min="9735" max="9735" width="91.875" style="33" customWidth="1"/>
    <col min="9736" max="9736" width="157.375" style="33" customWidth="1"/>
    <col min="9737" max="9977" width="9" style="33"/>
    <col min="9978" max="9978" width="8.875" style="33" customWidth="1"/>
    <col min="9979" max="9979" width="72.75" style="33" customWidth="1"/>
    <col min="9980" max="9980" width="10.75" style="33" customWidth="1"/>
    <col min="9981" max="9981" width="8.625" style="33" customWidth="1"/>
    <col min="9982" max="9982" width="9" style="33" customWidth="1"/>
    <col min="9983" max="9983" width="13.375" style="33" customWidth="1"/>
    <col min="9984" max="9984" width="17.125" style="33" customWidth="1"/>
    <col min="9985" max="9985" width="13.25" style="33" customWidth="1"/>
    <col min="9986" max="9986" width="17.375" style="33" customWidth="1"/>
    <col min="9987" max="9987" width="13.125" style="33" customWidth="1"/>
    <col min="9988" max="9988" width="16.5" style="33" customWidth="1"/>
    <col min="9989" max="9989" width="13.25" style="33" customWidth="1"/>
    <col min="9990" max="9990" width="17.125" style="33" customWidth="1"/>
    <col min="9991" max="9991" width="91.875" style="33" customWidth="1"/>
    <col min="9992" max="9992" width="157.375" style="33" customWidth="1"/>
    <col min="9993" max="10233" width="9" style="33"/>
    <col min="10234" max="10234" width="8.875" style="33" customWidth="1"/>
    <col min="10235" max="10235" width="72.75" style="33" customWidth="1"/>
    <col min="10236" max="10236" width="10.75" style="33" customWidth="1"/>
    <col min="10237" max="10237" width="8.625" style="33" customWidth="1"/>
    <col min="10238" max="10238" width="9" style="33" customWidth="1"/>
    <col min="10239" max="10239" width="13.375" style="33" customWidth="1"/>
    <col min="10240" max="10240" width="17.125" style="33" customWidth="1"/>
    <col min="10241" max="10241" width="13.25" style="33" customWidth="1"/>
    <col min="10242" max="10242" width="17.375" style="33" customWidth="1"/>
    <col min="10243" max="10243" width="13.125" style="33" customWidth="1"/>
    <col min="10244" max="10244" width="16.5" style="33" customWidth="1"/>
    <col min="10245" max="10245" width="13.25" style="33" customWidth="1"/>
    <col min="10246" max="10246" width="17.125" style="33" customWidth="1"/>
    <col min="10247" max="10247" width="91.875" style="33" customWidth="1"/>
    <col min="10248" max="10248" width="157.375" style="33" customWidth="1"/>
    <col min="10249" max="10489" width="9" style="33"/>
    <col min="10490" max="10490" width="8.875" style="33" customWidth="1"/>
    <col min="10491" max="10491" width="72.75" style="33" customWidth="1"/>
    <col min="10492" max="10492" width="10.75" style="33" customWidth="1"/>
    <col min="10493" max="10493" width="8.625" style="33" customWidth="1"/>
    <col min="10494" max="10494" width="9" style="33" customWidth="1"/>
    <col min="10495" max="10495" width="13.375" style="33" customWidth="1"/>
    <col min="10496" max="10496" width="17.125" style="33" customWidth="1"/>
    <col min="10497" max="10497" width="13.25" style="33" customWidth="1"/>
    <col min="10498" max="10498" width="17.375" style="33" customWidth="1"/>
    <col min="10499" max="10499" width="13.125" style="33" customWidth="1"/>
    <col min="10500" max="10500" width="16.5" style="33" customWidth="1"/>
    <col min="10501" max="10501" width="13.25" style="33" customWidth="1"/>
    <col min="10502" max="10502" width="17.125" style="33" customWidth="1"/>
    <col min="10503" max="10503" width="91.875" style="33" customWidth="1"/>
    <col min="10504" max="10504" width="157.375" style="33" customWidth="1"/>
    <col min="10505" max="10745" width="9" style="33"/>
    <col min="10746" max="10746" width="8.875" style="33" customWidth="1"/>
    <col min="10747" max="10747" width="72.75" style="33" customWidth="1"/>
    <col min="10748" max="10748" width="10.75" style="33" customWidth="1"/>
    <col min="10749" max="10749" width="8.625" style="33" customWidth="1"/>
    <col min="10750" max="10750" width="9" style="33" customWidth="1"/>
    <col min="10751" max="10751" width="13.375" style="33" customWidth="1"/>
    <col min="10752" max="10752" width="17.125" style="33" customWidth="1"/>
    <col min="10753" max="10753" width="13.25" style="33" customWidth="1"/>
    <col min="10754" max="10754" width="17.375" style="33" customWidth="1"/>
    <col min="10755" max="10755" width="13.125" style="33" customWidth="1"/>
    <col min="10756" max="10756" width="16.5" style="33" customWidth="1"/>
    <col min="10757" max="10757" width="13.25" style="33" customWidth="1"/>
    <col min="10758" max="10758" width="17.125" style="33" customWidth="1"/>
    <col min="10759" max="10759" width="91.875" style="33" customWidth="1"/>
    <col min="10760" max="10760" width="157.375" style="33" customWidth="1"/>
    <col min="10761" max="11001" width="9" style="33"/>
    <col min="11002" max="11002" width="8.875" style="33" customWidth="1"/>
    <col min="11003" max="11003" width="72.75" style="33" customWidth="1"/>
    <col min="11004" max="11004" width="10.75" style="33" customWidth="1"/>
    <col min="11005" max="11005" width="8.625" style="33" customWidth="1"/>
    <col min="11006" max="11006" width="9" style="33" customWidth="1"/>
    <col min="11007" max="11007" width="13.375" style="33" customWidth="1"/>
    <col min="11008" max="11008" width="17.125" style="33" customWidth="1"/>
    <col min="11009" max="11009" width="13.25" style="33" customWidth="1"/>
    <col min="11010" max="11010" width="17.375" style="33" customWidth="1"/>
    <col min="11011" max="11011" width="13.125" style="33" customWidth="1"/>
    <col min="11012" max="11012" width="16.5" style="33" customWidth="1"/>
    <col min="11013" max="11013" width="13.25" style="33" customWidth="1"/>
    <col min="11014" max="11014" width="17.125" style="33" customWidth="1"/>
    <col min="11015" max="11015" width="91.875" style="33" customWidth="1"/>
    <col min="11016" max="11016" width="157.375" style="33" customWidth="1"/>
    <col min="11017" max="11257" width="9" style="33"/>
    <col min="11258" max="11258" width="8.875" style="33" customWidth="1"/>
    <col min="11259" max="11259" width="72.75" style="33" customWidth="1"/>
    <col min="11260" max="11260" width="10.75" style="33" customWidth="1"/>
    <col min="11261" max="11261" width="8.625" style="33" customWidth="1"/>
    <col min="11262" max="11262" width="9" style="33" customWidth="1"/>
    <col min="11263" max="11263" width="13.375" style="33" customWidth="1"/>
    <col min="11264" max="11264" width="17.125" style="33" customWidth="1"/>
    <col min="11265" max="11265" width="13.25" style="33" customWidth="1"/>
    <col min="11266" max="11266" width="17.375" style="33" customWidth="1"/>
    <col min="11267" max="11267" width="13.125" style="33" customWidth="1"/>
    <col min="11268" max="11268" width="16.5" style="33" customWidth="1"/>
    <col min="11269" max="11269" width="13.25" style="33" customWidth="1"/>
    <col min="11270" max="11270" width="17.125" style="33" customWidth="1"/>
    <col min="11271" max="11271" width="91.875" style="33" customWidth="1"/>
    <col min="11272" max="11272" width="157.375" style="33" customWidth="1"/>
    <col min="11273" max="11513" width="9" style="33"/>
    <col min="11514" max="11514" width="8.875" style="33" customWidth="1"/>
    <col min="11515" max="11515" width="72.75" style="33" customWidth="1"/>
    <col min="11516" max="11516" width="10.75" style="33" customWidth="1"/>
    <col min="11517" max="11517" width="8.625" style="33" customWidth="1"/>
    <col min="11518" max="11518" width="9" style="33" customWidth="1"/>
    <col min="11519" max="11519" width="13.375" style="33" customWidth="1"/>
    <col min="11520" max="11520" width="17.125" style="33" customWidth="1"/>
    <col min="11521" max="11521" width="13.25" style="33" customWidth="1"/>
    <col min="11522" max="11522" width="17.375" style="33" customWidth="1"/>
    <col min="11523" max="11523" width="13.125" style="33" customWidth="1"/>
    <col min="11524" max="11524" width="16.5" style="33" customWidth="1"/>
    <col min="11525" max="11525" width="13.25" style="33" customWidth="1"/>
    <col min="11526" max="11526" width="17.125" style="33" customWidth="1"/>
    <col min="11527" max="11527" width="91.875" style="33" customWidth="1"/>
    <col min="11528" max="11528" width="157.375" style="33" customWidth="1"/>
    <col min="11529" max="11769" width="9" style="33"/>
    <col min="11770" max="11770" width="8.875" style="33" customWidth="1"/>
    <col min="11771" max="11771" width="72.75" style="33" customWidth="1"/>
    <col min="11772" max="11772" width="10.75" style="33" customWidth="1"/>
    <col min="11773" max="11773" width="8.625" style="33" customWidth="1"/>
    <col min="11774" max="11774" width="9" style="33" customWidth="1"/>
    <col min="11775" max="11775" width="13.375" style="33" customWidth="1"/>
    <col min="11776" max="11776" width="17.125" style="33" customWidth="1"/>
    <col min="11777" max="11777" width="13.25" style="33" customWidth="1"/>
    <col min="11778" max="11778" width="17.375" style="33" customWidth="1"/>
    <col min="11779" max="11779" width="13.125" style="33" customWidth="1"/>
    <col min="11780" max="11780" width="16.5" style="33" customWidth="1"/>
    <col min="11781" max="11781" width="13.25" style="33" customWidth="1"/>
    <col min="11782" max="11782" width="17.125" style="33" customWidth="1"/>
    <col min="11783" max="11783" width="91.875" style="33" customWidth="1"/>
    <col min="11784" max="11784" width="157.375" style="33" customWidth="1"/>
    <col min="11785" max="12025" width="9" style="33"/>
    <col min="12026" max="12026" width="8.875" style="33" customWidth="1"/>
    <col min="12027" max="12027" width="72.75" style="33" customWidth="1"/>
    <col min="12028" max="12028" width="10.75" style="33" customWidth="1"/>
    <col min="12029" max="12029" width="8.625" style="33" customWidth="1"/>
    <col min="12030" max="12030" width="9" style="33" customWidth="1"/>
    <col min="12031" max="12031" width="13.375" style="33" customWidth="1"/>
    <col min="12032" max="12032" width="17.125" style="33" customWidth="1"/>
    <col min="12033" max="12033" width="13.25" style="33" customWidth="1"/>
    <col min="12034" max="12034" width="17.375" style="33" customWidth="1"/>
    <col min="12035" max="12035" width="13.125" style="33" customWidth="1"/>
    <col min="12036" max="12036" width="16.5" style="33" customWidth="1"/>
    <col min="12037" max="12037" width="13.25" style="33" customWidth="1"/>
    <col min="12038" max="12038" width="17.125" style="33" customWidth="1"/>
    <col min="12039" max="12039" width="91.875" style="33" customWidth="1"/>
    <col min="12040" max="12040" width="157.375" style="33" customWidth="1"/>
    <col min="12041" max="12281" width="9" style="33"/>
    <col min="12282" max="12282" width="8.875" style="33" customWidth="1"/>
    <col min="12283" max="12283" width="72.75" style="33" customWidth="1"/>
    <col min="12284" max="12284" width="10.75" style="33" customWidth="1"/>
    <col min="12285" max="12285" width="8.625" style="33" customWidth="1"/>
    <col min="12286" max="12286" width="9" style="33" customWidth="1"/>
    <col min="12287" max="12287" width="13.375" style="33" customWidth="1"/>
    <col min="12288" max="12288" width="17.125" style="33" customWidth="1"/>
    <col min="12289" max="12289" width="13.25" style="33" customWidth="1"/>
    <col min="12290" max="12290" width="17.375" style="33" customWidth="1"/>
    <col min="12291" max="12291" width="13.125" style="33" customWidth="1"/>
    <col min="12292" max="12292" width="16.5" style="33" customWidth="1"/>
    <col min="12293" max="12293" width="13.25" style="33" customWidth="1"/>
    <col min="12294" max="12294" width="17.125" style="33" customWidth="1"/>
    <col min="12295" max="12295" width="91.875" style="33" customWidth="1"/>
    <col min="12296" max="12296" width="157.375" style="33" customWidth="1"/>
    <col min="12297" max="12537" width="9" style="33"/>
    <col min="12538" max="12538" width="8.875" style="33" customWidth="1"/>
    <col min="12539" max="12539" width="72.75" style="33" customWidth="1"/>
    <col min="12540" max="12540" width="10.75" style="33" customWidth="1"/>
    <col min="12541" max="12541" width="8.625" style="33" customWidth="1"/>
    <col min="12542" max="12542" width="9" style="33" customWidth="1"/>
    <col min="12543" max="12543" width="13.375" style="33" customWidth="1"/>
    <col min="12544" max="12544" width="17.125" style="33" customWidth="1"/>
    <col min="12545" max="12545" width="13.25" style="33" customWidth="1"/>
    <col min="12546" max="12546" width="17.375" style="33" customWidth="1"/>
    <col min="12547" max="12547" width="13.125" style="33" customWidth="1"/>
    <col min="12548" max="12548" width="16.5" style="33" customWidth="1"/>
    <col min="12549" max="12549" width="13.25" style="33" customWidth="1"/>
    <col min="12550" max="12550" width="17.125" style="33" customWidth="1"/>
    <col min="12551" max="12551" width="91.875" style="33" customWidth="1"/>
    <col min="12552" max="12552" width="157.375" style="33" customWidth="1"/>
    <col min="12553" max="12793" width="9" style="33"/>
    <col min="12794" max="12794" width="8.875" style="33" customWidth="1"/>
    <col min="12795" max="12795" width="72.75" style="33" customWidth="1"/>
    <col min="12796" max="12796" width="10.75" style="33" customWidth="1"/>
    <col min="12797" max="12797" width="8.625" style="33" customWidth="1"/>
    <col min="12798" max="12798" width="9" style="33" customWidth="1"/>
    <col min="12799" max="12799" width="13.375" style="33" customWidth="1"/>
    <col min="12800" max="12800" width="17.125" style="33" customWidth="1"/>
    <col min="12801" max="12801" width="13.25" style="33" customWidth="1"/>
    <col min="12802" max="12802" width="17.375" style="33" customWidth="1"/>
    <col min="12803" max="12803" width="13.125" style="33" customWidth="1"/>
    <col min="12804" max="12804" width="16.5" style="33" customWidth="1"/>
    <col min="12805" max="12805" width="13.25" style="33" customWidth="1"/>
    <col min="12806" max="12806" width="17.125" style="33" customWidth="1"/>
    <col min="12807" max="12807" width="91.875" style="33" customWidth="1"/>
    <col min="12808" max="12808" width="157.375" style="33" customWidth="1"/>
    <col min="12809" max="13049" width="9" style="33"/>
    <col min="13050" max="13050" width="8.875" style="33" customWidth="1"/>
    <col min="13051" max="13051" width="72.75" style="33" customWidth="1"/>
    <col min="13052" max="13052" width="10.75" style="33" customWidth="1"/>
    <col min="13053" max="13053" width="8.625" style="33" customWidth="1"/>
    <col min="13054" max="13054" width="9" style="33" customWidth="1"/>
    <col min="13055" max="13055" width="13.375" style="33" customWidth="1"/>
    <col min="13056" max="13056" width="17.125" style="33" customWidth="1"/>
    <col min="13057" max="13057" width="13.25" style="33" customWidth="1"/>
    <col min="13058" max="13058" width="17.375" style="33" customWidth="1"/>
    <col min="13059" max="13059" width="13.125" style="33" customWidth="1"/>
    <col min="13060" max="13060" width="16.5" style="33" customWidth="1"/>
    <col min="13061" max="13061" width="13.25" style="33" customWidth="1"/>
    <col min="13062" max="13062" width="17.125" style="33" customWidth="1"/>
    <col min="13063" max="13063" width="91.875" style="33" customWidth="1"/>
    <col min="13064" max="13064" width="157.375" style="33" customWidth="1"/>
    <col min="13065" max="13305" width="9" style="33"/>
    <col min="13306" max="13306" width="8.875" style="33" customWidth="1"/>
    <col min="13307" max="13307" width="72.75" style="33" customWidth="1"/>
    <col min="13308" max="13308" width="10.75" style="33" customWidth="1"/>
    <col min="13309" max="13309" width="8.625" style="33" customWidth="1"/>
    <col min="13310" max="13310" width="9" style="33" customWidth="1"/>
    <col min="13311" max="13311" width="13.375" style="33" customWidth="1"/>
    <col min="13312" max="13312" width="17.125" style="33" customWidth="1"/>
    <col min="13313" max="13313" width="13.25" style="33" customWidth="1"/>
    <col min="13314" max="13314" width="17.375" style="33" customWidth="1"/>
    <col min="13315" max="13315" width="13.125" style="33" customWidth="1"/>
    <col min="13316" max="13316" width="16.5" style="33" customWidth="1"/>
    <col min="13317" max="13317" width="13.25" style="33" customWidth="1"/>
    <col min="13318" max="13318" width="17.125" style="33" customWidth="1"/>
    <col min="13319" max="13319" width="91.875" style="33" customWidth="1"/>
    <col min="13320" max="13320" width="157.375" style="33" customWidth="1"/>
    <col min="13321" max="13561" width="9" style="33"/>
    <col min="13562" max="13562" width="8.875" style="33" customWidth="1"/>
    <col min="13563" max="13563" width="72.75" style="33" customWidth="1"/>
    <col min="13564" max="13564" width="10.75" style="33" customWidth="1"/>
    <col min="13565" max="13565" width="8.625" style="33" customWidth="1"/>
    <col min="13566" max="13566" width="9" style="33" customWidth="1"/>
    <col min="13567" max="13567" width="13.375" style="33" customWidth="1"/>
    <col min="13568" max="13568" width="17.125" style="33" customWidth="1"/>
    <col min="13569" max="13569" width="13.25" style="33" customWidth="1"/>
    <col min="13570" max="13570" width="17.375" style="33" customWidth="1"/>
    <col min="13571" max="13571" width="13.125" style="33" customWidth="1"/>
    <col min="13572" max="13572" width="16.5" style="33" customWidth="1"/>
    <col min="13573" max="13573" width="13.25" style="33" customWidth="1"/>
    <col min="13574" max="13574" width="17.125" style="33" customWidth="1"/>
    <col min="13575" max="13575" width="91.875" style="33" customWidth="1"/>
    <col min="13576" max="13576" width="157.375" style="33" customWidth="1"/>
    <col min="13577" max="13817" width="9" style="33"/>
    <col min="13818" max="13818" width="8.875" style="33" customWidth="1"/>
    <col min="13819" max="13819" width="72.75" style="33" customWidth="1"/>
    <col min="13820" max="13820" width="10.75" style="33" customWidth="1"/>
    <col min="13821" max="13821" width="8.625" style="33" customWidth="1"/>
    <col min="13822" max="13822" width="9" style="33" customWidth="1"/>
    <col min="13823" max="13823" width="13.375" style="33" customWidth="1"/>
    <col min="13824" max="13824" width="17.125" style="33" customWidth="1"/>
    <col min="13825" max="13825" width="13.25" style="33" customWidth="1"/>
    <col min="13826" max="13826" width="17.375" style="33" customWidth="1"/>
    <col min="13827" max="13827" width="13.125" style="33" customWidth="1"/>
    <col min="13828" max="13828" width="16.5" style="33" customWidth="1"/>
    <col min="13829" max="13829" width="13.25" style="33" customWidth="1"/>
    <col min="13830" max="13830" width="17.125" style="33" customWidth="1"/>
    <col min="13831" max="13831" width="91.875" style="33" customWidth="1"/>
    <col min="13832" max="13832" width="157.375" style="33" customWidth="1"/>
    <col min="13833" max="14073" width="9" style="33"/>
    <col min="14074" max="14074" width="8.875" style="33" customWidth="1"/>
    <col min="14075" max="14075" width="72.75" style="33" customWidth="1"/>
    <col min="14076" max="14076" width="10.75" style="33" customWidth="1"/>
    <col min="14077" max="14077" width="8.625" style="33" customWidth="1"/>
    <col min="14078" max="14078" width="9" style="33" customWidth="1"/>
    <col min="14079" max="14079" width="13.375" style="33" customWidth="1"/>
    <col min="14080" max="14080" width="17.125" style="33" customWidth="1"/>
    <col min="14081" max="14081" width="13.25" style="33" customWidth="1"/>
    <col min="14082" max="14082" width="17.375" style="33" customWidth="1"/>
    <col min="14083" max="14083" width="13.125" style="33" customWidth="1"/>
    <col min="14084" max="14084" width="16.5" style="33" customWidth="1"/>
    <col min="14085" max="14085" width="13.25" style="33" customWidth="1"/>
    <col min="14086" max="14086" width="17.125" style="33" customWidth="1"/>
    <col min="14087" max="14087" width="91.875" style="33" customWidth="1"/>
    <col min="14088" max="14088" width="157.375" style="33" customWidth="1"/>
    <col min="14089" max="14329" width="9" style="33"/>
    <col min="14330" max="14330" width="8.875" style="33" customWidth="1"/>
    <col min="14331" max="14331" width="72.75" style="33" customWidth="1"/>
    <col min="14332" max="14332" width="10.75" style="33" customWidth="1"/>
    <col min="14333" max="14333" width="8.625" style="33" customWidth="1"/>
    <col min="14334" max="14334" width="9" style="33" customWidth="1"/>
    <col min="14335" max="14335" width="13.375" style="33" customWidth="1"/>
    <col min="14336" max="14336" width="17.125" style="33" customWidth="1"/>
    <col min="14337" max="14337" width="13.25" style="33" customWidth="1"/>
    <col min="14338" max="14338" width="17.375" style="33" customWidth="1"/>
    <col min="14339" max="14339" width="13.125" style="33" customWidth="1"/>
    <col min="14340" max="14340" width="16.5" style="33" customWidth="1"/>
    <col min="14341" max="14341" width="13.25" style="33" customWidth="1"/>
    <col min="14342" max="14342" width="17.125" style="33" customWidth="1"/>
    <col min="14343" max="14343" width="91.875" style="33" customWidth="1"/>
    <col min="14344" max="14344" width="157.375" style="33" customWidth="1"/>
    <col min="14345" max="14585" width="9" style="33"/>
    <col min="14586" max="14586" width="8.875" style="33" customWidth="1"/>
    <col min="14587" max="14587" width="72.75" style="33" customWidth="1"/>
    <col min="14588" max="14588" width="10.75" style="33" customWidth="1"/>
    <col min="14589" max="14589" width="8.625" style="33" customWidth="1"/>
    <col min="14590" max="14590" width="9" style="33" customWidth="1"/>
    <col min="14591" max="14591" width="13.375" style="33" customWidth="1"/>
    <col min="14592" max="14592" width="17.125" style="33" customWidth="1"/>
    <col min="14593" max="14593" width="13.25" style="33" customWidth="1"/>
    <col min="14594" max="14594" width="17.375" style="33" customWidth="1"/>
    <col min="14595" max="14595" width="13.125" style="33" customWidth="1"/>
    <col min="14596" max="14596" width="16.5" style="33" customWidth="1"/>
    <col min="14597" max="14597" width="13.25" style="33" customWidth="1"/>
    <col min="14598" max="14598" width="17.125" style="33" customWidth="1"/>
    <col min="14599" max="14599" width="91.875" style="33" customWidth="1"/>
    <col min="14600" max="14600" width="157.375" style="33" customWidth="1"/>
    <col min="14601" max="14841" width="9" style="33"/>
    <col min="14842" max="14842" width="8.875" style="33" customWidth="1"/>
    <col min="14843" max="14843" width="72.75" style="33" customWidth="1"/>
    <col min="14844" max="14844" width="10.75" style="33" customWidth="1"/>
    <col min="14845" max="14845" width="8.625" style="33" customWidth="1"/>
    <col min="14846" max="14846" width="9" style="33" customWidth="1"/>
    <col min="14847" max="14847" width="13.375" style="33" customWidth="1"/>
    <col min="14848" max="14848" width="17.125" style="33" customWidth="1"/>
    <col min="14849" max="14849" width="13.25" style="33" customWidth="1"/>
    <col min="14850" max="14850" width="17.375" style="33" customWidth="1"/>
    <col min="14851" max="14851" width="13.125" style="33" customWidth="1"/>
    <col min="14852" max="14852" width="16.5" style="33" customWidth="1"/>
    <col min="14853" max="14853" width="13.25" style="33" customWidth="1"/>
    <col min="14854" max="14854" width="17.125" style="33" customWidth="1"/>
    <col min="14855" max="14855" width="91.875" style="33" customWidth="1"/>
    <col min="14856" max="14856" width="157.375" style="33" customWidth="1"/>
    <col min="14857" max="15097" width="9" style="33"/>
    <col min="15098" max="15098" width="8.875" style="33" customWidth="1"/>
    <col min="15099" max="15099" width="72.75" style="33" customWidth="1"/>
    <col min="15100" max="15100" width="10.75" style="33" customWidth="1"/>
    <col min="15101" max="15101" width="8.625" style="33" customWidth="1"/>
    <col min="15102" max="15102" width="9" style="33" customWidth="1"/>
    <col min="15103" max="15103" width="13.375" style="33" customWidth="1"/>
    <col min="15104" max="15104" width="17.125" style="33" customWidth="1"/>
    <col min="15105" max="15105" width="13.25" style="33" customWidth="1"/>
    <col min="15106" max="15106" width="17.375" style="33" customWidth="1"/>
    <col min="15107" max="15107" width="13.125" style="33" customWidth="1"/>
    <col min="15108" max="15108" width="16.5" style="33" customWidth="1"/>
    <col min="15109" max="15109" width="13.25" style="33" customWidth="1"/>
    <col min="15110" max="15110" width="17.125" style="33" customWidth="1"/>
    <col min="15111" max="15111" width="91.875" style="33" customWidth="1"/>
    <col min="15112" max="15112" width="157.375" style="33" customWidth="1"/>
    <col min="15113" max="15353" width="9" style="33"/>
    <col min="15354" max="15354" width="8.875" style="33" customWidth="1"/>
    <col min="15355" max="15355" width="72.75" style="33" customWidth="1"/>
    <col min="15356" max="15356" width="10.75" style="33" customWidth="1"/>
    <col min="15357" max="15357" width="8.625" style="33" customWidth="1"/>
    <col min="15358" max="15358" width="9" style="33" customWidth="1"/>
    <col min="15359" max="15359" width="13.375" style="33" customWidth="1"/>
    <col min="15360" max="15360" width="17.125" style="33" customWidth="1"/>
    <col min="15361" max="15361" width="13.25" style="33" customWidth="1"/>
    <col min="15362" max="15362" width="17.375" style="33" customWidth="1"/>
    <col min="15363" max="15363" width="13.125" style="33" customWidth="1"/>
    <col min="15364" max="15364" width="16.5" style="33" customWidth="1"/>
    <col min="15365" max="15365" width="13.25" style="33" customWidth="1"/>
    <col min="15366" max="15366" width="17.125" style="33" customWidth="1"/>
    <col min="15367" max="15367" width="91.875" style="33" customWidth="1"/>
    <col min="15368" max="15368" width="157.375" style="33" customWidth="1"/>
    <col min="15369" max="15609" width="9" style="33"/>
    <col min="15610" max="15610" width="8.875" style="33" customWidth="1"/>
    <col min="15611" max="15611" width="72.75" style="33" customWidth="1"/>
    <col min="15612" max="15612" width="10.75" style="33" customWidth="1"/>
    <col min="15613" max="15613" width="8.625" style="33" customWidth="1"/>
    <col min="15614" max="15614" width="9" style="33" customWidth="1"/>
    <col min="15615" max="15615" width="13.375" style="33" customWidth="1"/>
    <col min="15616" max="15616" width="17.125" style="33" customWidth="1"/>
    <col min="15617" max="15617" width="13.25" style="33" customWidth="1"/>
    <col min="15618" max="15618" width="17.375" style="33" customWidth="1"/>
    <col min="15619" max="15619" width="13.125" style="33" customWidth="1"/>
    <col min="15620" max="15620" width="16.5" style="33" customWidth="1"/>
    <col min="15621" max="15621" width="13.25" style="33" customWidth="1"/>
    <col min="15622" max="15622" width="17.125" style="33" customWidth="1"/>
    <col min="15623" max="15623" width="91.875" style="33" customWidth="1"/>
    <col min="15624" max="15624" width="157.375" style="33" customWidth="1"/>
    <col min="15625" max="15865" width="9" style="33"/>
    <col min="15866" max="15866" width="8.875" style="33" customWidth="1"/>
    <col min="15867" max="15867" width="72.75" style="33" customWidth="1"/>
    <col min="15868" max="15868" width="10.75" style="33" customWidth="1"/>
    <col min="15869" max="15869" width="8.625" style="33" customWidth="1"/>
    <col min="15870" max="15870" width="9" style="33" customWidth="1"/>
    <col min="15871" max="15871" width="13.375" style="33" customWidth="1"/>
    <col min="15872" max="15872" width="17.125" style="33" customWidth="1"/>
    <col min="15873" max="15873" width="13.25" style="33" customWidth="1"/>
    <col min="15874" max="15874" width="17.375" style="33" customWidth="1"/>
    <col min="15875" max="15875" width="13.125" style="33" customWidth="1"/>
    <col min="15876" max="15876" width="16.5" style="33" customWidth="1"/>
    <col min="15877" max="15877" width="13.25" style="33" customWidth="1"/>
    <col min="15878" max="15878" width="17.125" style="33" customWidth="1"/>
    <col min="15879" max="15879" width="91.875" style="33" customWidth="1"/>
    <col min="15880" max="15880" width="157.375" style="33" customWidth="1"/>
    <col min="15881" max="16121" width="9" style="33"/>
    <col min="16122" max="16122" width="8.875" style="33" customWidth="1"/>
    <col min="16123" max="16123" width="72.75" style="33" customWidth="1"/>
    <col min="16124" max="16124" width="10.75" style="33" customWidth="1"/>
    <col min="16125" max="16125" width="8.625" style="33" customWidth="1"/>
    <col min="16126" max="16126" width="9" style="33" customWidth="1"/>
    <col min="16127" max="16127" width="13.375" style="33" customWidth="1"/>
    <col min="16128" max="16128" width="17.125" style="33" customWidth="1"/>
    <col min="16129" max="16129" width="13.25" style="33" customWidth="1"/>
    <col min="16130" max="16130" width="17.375" style="33" customWidth="1"/>
    <col min="16131" max="16131" width="13.125" style="33" customWidth="1"/>
    <col min="16132" max="16132" width="16.5" style="33" customWidth="1"/>
    <col min="16133" max="16133" width="13.25" style="33" customWidth="1"/>
    <col min="16134" max="16134" width="17.125" style="33" customWidth="1"/>
    <col min="16135" max="16135" width="91.875" style="33" customWidth="1"/>
    <col min="16136" max="16136" width="157.375" style="33" customWidth="1"/>
    <col min="16137" max="16384" width="9" style="33"/>
  </cols>
  <sheetData>
    <row r="1" spans="1:45" ht="30.75" customHeight="1">
      <c r="A1" s="20"/>
      <c r="B1" s="20"/>
      <c r="C1" s="20"/>
      <c r="D1" s="20"/>
      <c r="E1" s="20"/>
      <c r="F1" s="75" t="s">
        <v>259</v>
      </c>
      <c r="H1" s="20"/>
      <c r="I1" s="20"/>
      <c r="J1" s="20"/>
      <c r="K1" s="20"/>
      <c r="L1" s="20"/>
      <c r="M1" s="20"/>
      <c r="N1" s="20"/>
      <c r="O1" s="13"/>
      <c r="P1" s="13"/>
      <c r="Q1" s="13"/>
      <c r="R1" s="13"/>
      <c r="S1" s="13"/>
      <c r="T1" s="13"/>
      <c r="U1" s="20"/>
      <c r="V1" s="13"/>
      <c r="W1" s="13"/>
      <c r="X1" s="13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M1" s="20"/>
      <c r="AN1" s="20"/>
      <c r="AO1" s="20"/>
      <c r="AP1" s="20"/>
      <c r="AQ1" s="20"/>
      <c r="AR1" s="20"/>
      <c r="AS1" s="20"/>
    </row>
    <row r="2" spans="1:45" ht="22.5">
      <c r="A2" s="20"/>
      <c r="B2" s="20"/>
      <c r="C2" s="20"/>
      <c r="D2" s="20"/>
      <c r="E2" s="20"/>
      <c r="F2" s="40" t="s">
        <v>261</v>
      </c>
      <c r="H2" s="20"/>
      <c r="I2" s="20"/>
      <c r="J2" s="20"/>
      <c r="K2" s="20"/>
      <c r="L2" s="20"/>
      <c r="M2" s="20"/>
      <c r="N2" s="20"/>
      <c r="O2" s="13"/>
      <c r="P2" s="13"/>
      <c r="Q2" s="13"/>
      <c r="R2" s="13"/>
      <c r="S2" s="13"/>
      <c r="T2" s="13"/>
      <c r="U2" s="20"/>
      <c r="V2" s="13"/>
      <c r="W2" s="13"/>
      <c r="X2" s="13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M2" s="20"/>
      <c r="AN2" s="20"/>
      <c r="AO2" s="20"/>
      <c r="AP2" s="20"/>
      <c r="AQ2" s="20"/>
      <c r="AR2" s="20"/>
      <c r="AS2" s="20"/>
    </row>
    <row r="3" spans="1:45" ht="18.75">
      <c r="A3" s="20"/>
      <c r="B3" s="20"/>
      <c r="C3" s="20"/>
      <c r="D3" s="20"/>
      <c r="E3" s="20"/>
      <c r="F3" s="40"/>
      <c r="H3" s="20"/>
      <c r="I3" s="20"/>
      <c r="J3" s="20"/>
      <c r="K3" s="20"/>
      <c r="L3" s="20"/>
      <c r="M3" s="20"/>
      <c r="N3" s="20"/>
      <c r="O3" s="13"/>
      <c r="P3" s="13"/>
      <c r="Q3" s="13"/>
      <c r="R3" s="13"/>
      <c r="S3" s="13"/>
      <c r="T3" s="13"/>
      <c r="U3" s="20"/>
      <c r="V3" s="13"/>
      <c r="W3" s="13"/>
      <c r="X3" s="13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M3" s="20"/>
      <c r="AN3" s="20"/>
      <c r="AO3" s="20"/>
      <c r="AP3" s="20"/>
      <c r="AQ3" s="20"/>
      <c r="AR3" s="20"/>
      <c r="AS3" s="20"/>
    </row>
    <row r="4" spans="1:45" ht="18.75">
      <c r="A4" s="20"/>
      <c r="B4" s="20"/>
      <c r="C4" s="20"/>
      <c r="D4" s="20"/>
      <c r="E4" s="20"/>
      <c r="F4" s="5"/>
      <c r="H4" s="20"/>
      <c r="I4" s="20"/>
      <c r="J4" s="20"/>
      <c r="K4" s="20"/>
      <c r="L4" s="20"/>
      <c r="M4" s="20"/>
      <c r="N4" s="20"/>
      <c r="O4" s="13"/>
      <c r="P4" s="13"/>
      <c r="Q4" s="13"/>
      <c r="R4" s="13"/>
      <c r="S4" s="13"/>
      <c r="T4" s="13"/>
      <c r="U4" s="20"/>
      <c r="V4" s="13"/>
      <c r="W4" s="13"/>
      <c r="X4" s="13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M4" s="20"/>
      <c r="AN4" s="20"/>
      <c r="AO4" s="20"/>
      <c r="AP4" s="20"/>
      <c r="AQ4" s="20"/>
      <c r="AR4" s="20"/>
      <c r="AS4" s="20"/>
    </row>
    <row r="5" spans="1:45" ht="20.25" customHeight="1">
      <c r="A5" s="180" t="s">
        <v>111</v>
      </c>
      <c r="B5" s="180"/>
      <c r="C5" s="180"/>
      <c r="D5" s="180"/>
      <c r="E5" s="180"/>
      <c r="F5" s="180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</row>
    <row r="6" spans="1:45" ht="15.75" customHeight="1">
      <c r="A6" s="181" t="s">
        <v>216</v>
      </c>
      <c r="B6" s="181"/>
      <c r="C6" s="181"/>
      <c r="D6" s="181"/>
      <c r="E6" s="181"/>
      <c r="F6" s="181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20"/>
      <c r="AN6" s="20"/>
      <c r="AO6" s="20"/>
      <c r="AP6" s="20"/>
      <c r="AQ6" s="20"/>
      <c r="AR6" s="20"/>
      <c r="AS6" s="20"/>
    </row>
    <row r="7" spans="1:45" ht="9" customHeight="1">
      <c r="A7" s="186"/>
      <c r="B7" s="186"/>
      <c r="C7" s="186"/>
      <c r="D7" s="186"/>
      <c r="E7" s="186"/>
      <c r="F7" s="186"/>
    </row>
    <row r="8" spans="1:45" ht="21.75" customHeight="1">
      <c r="A8" s="184" t="s">
        <v>236</v>
      </c>
      <c r="B8" s="184"/>
      <c r="C8" s="184"/>
      <c r="D8" s="184"/>
      <c r="E8" s="184"/>
      <c r="F8" s="184"/>
    </row>
    <row r="9" spans="1:45">
      <c r="A9" s="185" t="s">
        <v>116</v>
      </c>
      <c r="B9" s="185"/>
      <c r="C9" s="185"/>
      <c r="D9" s="185"/>
      <c r="E9" s="185"/>
      <c r="F9" s="185"/>
    </row>
    <row r="10" spans="1:45" ht="15.75" customHeight="1">
      <c r="A10" s="187"/>
      <c r="B10" s="187"/>
      <c r="C10" s="187"/>
      <c r="D10" s="187"/>
      <c r="E10" s="187"/>
      <c r="F10" s="187"/>
    </row>
    <row r="11" spans="1:45" ht="31.5" customHeight="1">
      <c r="A11" s="182" t="s">
        <v>250</v>
      </c>
      <c r="B11" s="183"/>
      <c r="C11" s="183"/>
      <c r="D11" s="183"/>
      <c r="E11" s="183"/>
      <c r="F11" s="183"/>
    </row>
    <row r="12" spans="1:45">
      <c r="A12" s="174" t="s">
        <v>164</v>
      </c>
      <c r="B12" s="174"/>
      <c r="C12" s="174"/>
      <c r="D12" s="174"/>
      <c r="E12" s="174"/>
      <c r="F12" s="174"/>
    </row>
    <row r="13" spans="1:45">
      <c r="A13" s="33"/>
      <c r="B13" s="33"/>
      <c r="F13" s="60" t="s">
        <v>165</v>
      </c>
    </row>
    <row r="14" spans="1:45" ht="33" customHeight="1">
      <c r="A14" s="178" t="s">
        <v>120</v>
      </c>
      <c r="B14" s="179" t="s">
        <v>121</v>
      </c>
      <c r="C14" s="61" t="s">
        <v>251</v>
      </c>
      <c r="D14" s="70" t="s">
        <v>252</v>
      </c>
      <c r="E14" s="61" t="s">
        <v>253</v>
      </c>
      <c r="F14" s="61" t="s">
        <v>163</v>
      </c>
    </row>
    <row r="15" spans="1:45" ht="44.25" customHeight="1">
      <c r="A15" s="178"/>
      <c r="B15" s="179"/>
      <c r="C15" s="38" t="s">
        <v>107</v>
      </c>
      <c r="D15" s="38" t="s">
        <v>107</v>
      </c>
      <c r="E15" s="38" t="s">
        <v>107</v>
      </c>
      <c r="F15" s="38" t="s">
        <v>11</v>
      </c>
    </row>
    <row r="16" spans="1:45">
      <c r="A16" s="62">
        <v>1</v>
      </c>
      <c r="B16" s="63">
        <v>2</v>
      </c>
      <c r="C16" s="62" t="s">
        <v>192</v>
      </c>
      <c r="D16" s="62" t="s">
        <v>193</v>
      </c>
      <c r="E16" s="62" t="s">
        <v>194</v>
      </c>
      <c r="F16" s="62" t="s">
        <v>195</v>
      </c>
    </row>
    <row r="17" spans="1:6" ht="30.75" customHeight="1">
      <c r="A17" s="177" t="s">
        <v>137</v>
      </c>
      <c r="B17" s="177"/>
      <c r="C17" s="92">
        <f>C18+C53</f>
        <v>1.9</v>
      </c>
      <c r="D17" s="92">
        <f t="shared" ref="D17:F17" si="0">D18+D53</f>
        <v>4.0999999999999996</v>
      </c>
      <c r="E17" s="92">
        <f t="shared" si="0"/>
        <v>1.8499999999999999</v>
      </c>
      <c r="F17" s="93">
        <f t="shared" si="0"/>
        <v>7.85</v>
      </c>
    </row>
    <row r="18" spans="1:6">
      <c r="A18" s="64" t="s">
        <v>122</v>
      </c>
      <c r="B18" s="56" t="s">
        <v>203</v>
      </c>
      <c r="C18" s="92">
        <f>C19</f>
        <v>1.1027</v>
      </c>
      <c r="D18" s="92">
        <f t="shared" ref="D18:F18" si="1">D19</f>
        <v>1.1525000000000001</v>
      </c>
      <c r="E18" s="92">
        <f t="shared" si="1"/>
        <v>1.2044999999999999</v>
      </c>
      <c r="F18" s="93">
        <f t="shared" si="1"/>
        <v>3.4597000000000002</v>
      </c>
    </row>
    <row r="19" spans="1:6">
      <c r="A19" s="64" t="s">
        <v>123</v>
      </c>
      <c r="B19" s="57" t="s">
        <v>138</v>
      </c>
      <c r="C19" s="94">
        <f>C20</f>
        <v>1.1027</v>
      </c>
      <c r="D19" s="94">
        <f t="shared" ref="D19:F19" si="2">D20</f>
        <v>1.1525000000000001</v>
      </c>
      <c r="E19" s="94">
        <f t="shared" si="2"/>
        <v>1.2044999999999999</v>
      </c>
      <c r="F19" s="95">
        <f t="shared" si="2"/>
        <v>3.4597000000000002</v>
      </c>
    </row>
    <row r="20" spans="1:6">
      <c r="A20" s="64" t="s">
        <v>124</v>
      </c>
      <c r="B20" s="58" t="s">
        <v>196</v>
      </c>
      <c r="C20" s="94">
        <f>C21</f>
        <v>1.1027</v>
      </c>
      <c r="D20" s="94">
        <f t="shared" ref="D20:F20" si="3">D21</f>
        <v>1.1525000000000001</v>
      </c>
      <c r="E20" s="94">
        <f t="shared" si="3"/>
        <v>1.2044999999999999</v>
      </c>
      <c r="F20" s="95">
        <f t="shared" si="3"/>
        <v>3.4597000000000002</v>
      </c>
    </row>
    <row r="21" spans="1:6">
      <c r="A21" s="64" t="s">
        <v>139</v>
      </c>
      <c r="B21" s="59" t="s">
        <v>254</v>
      </c>
      <c r="C21" s="94">
        <v>1.1027</v>
      </c>
      <c r="D21" s="94">
        <v>1.1525000000000001</v>
      </c>
      <c r="E21" s="94">
        <v>1.2044999999999999</v>
      </c>
      <c r="F21" s="95">
        <f>C21+D21+E21</f>
        <v>3.4597000000000002</v>
      </c>
    </row>
    <row r="22" spans="1:6" ht="18.75">
      <c r="A22" s="64" t="s">
        <v>140</v>
      </c>
      <c r="B22" s="59" t="s">
        <v>217</v>
      </c>
      <c r="C22" s="96">
        <v>0</v>
      </c>
      <c r="D22" s="96">
        <v>0</v>
      </c>
      <c r="E22" s="96">
        <v>0</v>
      </c>
      <c r="F22" s="96">
        <v>0</v>
      </c>
    </row>
    <row r="23" spans="1:6">
      <c r="A23" s="64" t="s">
        <v>0</v>
      </c>
      <c r="B23" s="59" t="s">
        <v>0</v>
      </c>
      <c r="C23" s="73"/>
      <c r="D23" s="73"/>
      <c r="E23" s="73"/>
      <c r="F23" s="73"/>
    </row>
    <row r="24" spans="1:6" ht="30.75" customHeight="1">
      <c r="A24" s="64" t="s">
        <v>125</v>
      </c>
      <c r="B24" s="58" t="s">
        <v>187</v>
      </c>
      <c r="C24" s="96">
        <v>0</v>
      </c>
      <c r="D24" s="96">
        <v>0</v>
      </c>
      <c r="E24" s="96">
        <v>0</v>
      </c>
      <c r="F24" s="96">
        <v>0</v>
      </c>
    </row>
    <row r="25" spans="1:6" ht="20.25" customHeight="1">
      <c r="A25" s="64" t="s">
        <v>126</v>
      </c>
      <c r="B25" s="58" t="s">
        <v>222</v>
      </c>
      <c r="C25" s="96">
        <v>0</v>
      </c>
      <c r="D25" s="96">
        <v>0</v>
      </c>
      <c r="E25" s="96">
        <v>0</v>
      </c>
      <c r="F25" s="96">
        <v>0</v>
      </c>
    </row>
    <row r="26" spans="1:6" ht="31.5">
      <c r="A26" s="64" t="s">
        <v>141</v>
      </c>
      <c r="B26" s="59" t="s">
        <v>197</v>
      </c>
      <c r="C26" s="96">
        <v>0</v>
      </c>
      <c r="D26" s="96">
        <v>0</v>
      </c>
      <c r="E26" s="96">
        <v>0</v>
      </c>
      <c r="F26" s="96">
        <v>0</v>
      </c>
    </row>
    <row r="27" spans="1:6">
      <c r="A27" s="64" t="s">
        <v>142</v>
      </c>
      <c r="B27" s="59" t="s">
        <v>198</v>
      </c>
      <c r="C27" s="96">
        <v>0</v>
      </c>
      <c r="D27" s="96">
        <v>0</v>
      </c>
      <c r="E27" s="96">
        <v>0</v>
      </c>
      <c r="F27" s="96">
        <v>0</v>
      </c>
    </row>
    <row r="28" spans="1:6">
      <c r="A28" s="64" t="s">
        <v>127</v>
      </c>
      <c r="B28" s="58" t="s">
        <v>199</v>
      </c>
      <c r="C28" s="96">
        <v>0</v>
      </c>
      <c r="D28" s="96">
        <v>0</v>
      </c>
      <c r="E28" s="96">
        <v>0</v>
      </c>
      <c r="F28" s="96">
        <v>0</v>
      </c>
    </row>
    <row r="29" spans="1:6">
      <c r="A29" s="64" t="s">
        <v>128</v>
      </c>
      <c r="B29" s="58" t="s">
        <v>204</v>
      </c>
      <c r="C29" s="96">
        <v>0</v>
      </c>
      <c r="D29" s="96">
        <v>0</v>
      </c>
      <c r="E29" s="96">
        <v>0</v>
      </c>
      <c r="F29" s="96">
        <v>0</v>
      </c>
    </row>
    <row r="30" spans="1:6">
      <c r="A30" s="64" t="s">
        <v>143</v>
      </c>
      <c r="B30" s="58" t="s">
        <v>200</v>
      </c>
      <c r="C30" s="96">
        <v>0</v>
      </c>
      <c r="D30" s="96">
        <v>0</v>
      </c>
      <c r="E30" s="96">
        <v>0</v>
      </c>
      <c r="F30" s="96">
        <v>0</v>
      </c>
    </row>
    <row r="31" spans="1:6" ht="18.75">
      <c r="A31" s="64" t="s">
        <v>144</v>
      </c>
      <c r="B31" s="59" t="s">
        <v>217</v>
      </c>
      <c r="C31" s="96">
        <v>0</v>
      </c>
      <c r="D31" s="96">
        <v>0</v>
      </c>
      <c r="E31" s="96">
        <v>0</v>
      </c>
      <c r="F31" s="96">
        <v>0</v>
      </c>
    </row>
    <row r="32" spans="1:6" ht="18.75">
      <c r="A32" s="64" t="s">
        <v>145</v>
      </c>
      <c r="B32" s="59" t="s">
        <v>217</v>
      </c>
      <c r="C32" s="96">
        <v>0</v>
      </c>
      <c r="D32" s="96">
        <v>0</v>
      </c>
      <c r="E32" s="96">
        <v>0</v>
      </c>
      <c r="F32" s="96">
        <v>0</v>
      </c>
    </row>
    <row r="33" spans="1:8">
      <c r="A33" s="64" t="s">
        <v>0</v>
      </c>
      <c r="B33" s="59" t="s">
        <v>0</v>
      </c>
      <c r="C33" s="96"/>
      <c r="D33" s="96"/>
      <c r="E33" s="96"/>
      <c r="F33" s="96"/>
    </row>
    <row r="34" spans="1:8">
      <c r="A34" s="64" t="s">
        <v>146</v>
      </c>
      <c r="B34" s="58" t="s">
        <v>147</v>
      </c>
      <c r="C34" s="96">
        <v>0</v>
      </c>
      <c r="D34" s="96">
        <v>0</v>
      </c>
      <c r="E34" s="96">
        <v>0</v>
      </c>
      <c r="F34" s="96">
        <v>0</v>
      </c>
    </row>
    <row r="35" spans="1:8">
      <c r="A35" s="64" t="s">
        <v>148</v>
      </c>
      <c r="B35" s="58" t="s">
        <v>188</v>
      </c>
      <c r="C35" s="96">
        <v>0</v>
      </c>
      <c r="D35" s="96">
        <v>0</v>
      </c>
      <c r="E35" s="96">
        <v>0</v>
      </c>
      <c r="F35" s="96">
        <v>0</v>
      </c>
    </row>
    <row r="36" spans="1:8" ht="18.75">
      <c r="A36" s="64" t="s">
        <v>149</v>
      </c>
      <c r="B36" s="59" t="s">
        <v>217</v>
      </c>
      <c r="C36" s="96">
        <v>0</v>
      </c>
      <c r="D36" s="96">
        <v>0</v>
      </c>
      <c r="E36" s="96">
        <v>0</v>
      </c>
      <c r="F36" s="96">
        <v>0</v>
      </c>
    </row>
    <row r="37" spans="1:8" ht="18.75">
      <c r="A37" s="64" t="s">
        <v>150</v>
      </c>
      <c r="B37" s="59" t="s">
        <v>217</v>
      </c>
      <c r="C37" s="96">
        <v>0</v>
      </c>
      <c r="D37" s="96">
        <v>0</v>
      </c>
      <c r="E37" s="96">
        <v>0</v>
      </c>
      <c r="F37" s="96">
        <v>0</v>
      </c>
    </row>
    <row r="38" spans="1:8">
      <c r="A38" s="64" t="s">
        <v>0</v>
      </c>
      <c r="B38" s="59" t="s">
        <v>0</v>
      </c>
      <c r="C38" s="96"/>
      <c r="D38" s="96"/>
      <c r="E38" s="96"/>
      <c r="F38" s="96"/>
    </row>
    <row r="39" spans="1:8">
      <c r="A39" s="64" t="s">
        <v>151</v>
      </c>
      <c r="B39" s="57" t="s">
        <v>189</v>
      </c>
      <c r="C39" s="96">
        <v>0</v>
      </c>
      <c r="D39" s="96">
        <v>0</v>
      </c>
      <c r="E39" s="96">
        <v>0</v>
      </c>
      <c r="F39" s="96">
        <v>0</v>
      </c>
    </row>
    <row r="40" spans="1:8">
      <c r="A40" s="64" t="s">
        <v>152</v>
      </c>
      <c r="B40" s="57" t="s">
        <v>153</v>
      </c>
      <c r="C40" s="96">
        <v>0</v>
      </c>
      <c r="D40" s="96">
        <v>0</v>
      </c>
      <c r="E40" s="96">
        <v>0</v>
      </c>
      <c r="F40" s="96">
        <v>0</v>
      </c>
    </row>
    <row r="41" spans="1:8" ht="18.75">
      <c r="A41" s="64" t="s">
        <v>154</v>
      </c>
      <c r="B41" s="58" t="s">
        <v>201</v>
      </c>
      <c r="C41" s="96">
        <v>0</v>
      </c>
      <c r="D41" s="96">
        <v>0</v>
      </c>
      <c r="E41" s="96">
        <v>0</v>
      </c>
      <c r="F41" s="96">
        <v>0</v>
      </c>
      <c r="G41" s="34"/>
      <c r="H41" s="35"/>
    </row>
    <row r="42" spans="1:8">
      <c r="A42" s="64" t="s">
        <v>129</v>
      </c>
      <c r="B42" s="56" t="s">
        <v>202</v>
      </c>
      <c r="C42" s="96">
        <v>0</v>
      </c>
      <c r="D42" s="96">
        <v>0</v>
      </c>
      <c r="E42" s="96">
        <v>0</v>
      </c>
      <c r="F42" s="96">
        <v>0</v>
      </c>
    </row>
    <row r="43" spans="1:8">
      <c r="A43" s="64" t="s">
        <v>130</v>
      </c>
      <c r="B43" s="57" t="s">
        <v>155</v>
      </c>
      <c r="C43" s="96">
        <v>0</v>
      </c>
      <c r="D43" s="96">
        <v>0</v>
      </c>
      <c r="E43" s="96">
        <v>0</v>
      </c>
      <c r="F43" s="96">
        <v>0</v>
      </c>
    </row>
    <row r="44" spans="1:8">
      <c r="A44" s="64" t="s">
        <v>131</v>
      </c>
      <c r="B44" s="57" t="s">
        <v>156</v>
      </c>
      <c r="C44" s="96">
        <v>0</v>
      </c>
      <c r="D44" s="96">
        <v>0</v>
      </c>
      <c r="E44" s="96">
        <v>0</v>
      </c>
      <c r="F44" s="96">
        <v>0</v>
      </c>
    </row>
    <row r="45" spans="1:8">
      <c r="A45" s="64" t="s">
        <v>132</v>
      </c>
      <c r="B45" s="57" t="s">
        <v>157</v>
      </c>
      <c r="C45" s="96">
        <v>0</v>
      </c>
      <c r="D45" s="96">
        <v>0</v>
      </c>
      <c r="E45" s="96">
        <v>0</v>
      </c>
      <c r="F45" s="96">
        <v>0</v>
      </c>
    </row>
    <row r="46" spans="1:8">
      <c r="A46" s="64" t="s">
        <v>133</v>
      </c>
      <c r="B46" s="57" t="s">
        <v>158</v>
      </c>
      <c r="C46" s="96">
        <v>0</v>
      </c>
      <c r="D46" s="96">
        <v>0</v>
      </c>
      <c r="E46" s="96">
        <v>0</v>
      </c>
      <c r="F46" s="96">
        <v>0</v>
      </c>
    </row>
    <row r="47" spans="1:8">
      <c r="A47" s="64" t="s">
        <v>134</v>
      </c>
      <c r="B47" s="57" t="s">
        <v>218</v>
      </c>
      <c r="C47" s="96">
        <v>0</v>
      </c>
      <c r="D47" s="96">
        <v>0</v>
      </c>
      <c r="E47" s="96">
        <v>0</v>
      </c>
      <c r="F47" s="96">
        <v>0</v>
      </c>
    </row>
    <row r="48" spans="1:8">
      <c r="A48" s="64" t="s">
        <v>159</v>
      </c>
      <c r="B48" s="58" t="s">
        <v>219</v>
      </c>
      <c r="C48" s="96">
        <v>0</v>
      </c>
      <c r="D48" s="96">
        <v>0</v>
      </c>
      <c r="E48" s="96">
        <v>0</v>
      </c>
      <c r="F48" s="96">
        <v>0</v>
      </c>
    </row>
    <row r="49" spans="1:38" ht="33" customHeight="1">
      <c r="A49" s="64" t="s">
        <v>190</v>
      </c>
      <c r="B49" s="59" t="s">
        <v>223</v>
      </c>
      <c r="C49" s="96">
        <v>0</v>
      </c>
      <c r="D49" s="96">
        <v>0</v>
      </c>
      <c r="E49" s="96">
        <v>0</v>
      </c>
      <c r="F49" s="96">
        <v>0</v>
      </c>
    </row>
    <row r="50" spans="1:38" ht="31.5">
      <c r="A50" s="64" t="s">
        <v>160</v>
      </c>
      <c r="B50" s="58" t="s">
        <v>220</v>
      </c>
      <c r="C50" s="96">
        <v>0</v>
      </c>
      <c r="D50" s="96">
        <v>0</v>
      </c>
      <c r="E50" s="96">
        <v>0</v>
      </c>
      <c r="F50" s="96">
        <v>0</v>
      </c>
    </row>
    <row r="51" spans="1:38" ht="31.5">
      <c r="A51" s="64" t="s">
        <v>191</v>
      </c>
      <c r="B51" s="59" t="s">
        <v>224</v>
      </c>
      <c r="C51" s="96">
        <v>0</v>
      </c>
      <c r="D51" s="96">
        <v>0</v>
      </c>
      <c r="E51" s="96">
        <v>0</v>
      </c>
      <c r="F51" s="96">
        <v>0</v>
      </c>
    </row>
    <row r="52" spans="1:38">
      <c r="A52" s="64" t="s">
        <v>135</v>
      </c>
      <c r="B52" s="57" t="s">
        <v>161</v>
      </c>
      <c r="C52" s="96">
        <v>0</v>
      </c>
      <c r="D52" s="96">
        <v>0</v>
      </c>
      <c r="E52" s="96">
        <v>0</v>
      </c>
      <c r="F52" s="96">
        <v>0</v>
      </c>
    </row>
    <row r="53" spans="1:38">
      <c r="A53" s="64" t="s">
        <v>136</v>
      </c>
      <c r="B53" s="57" t="s">
        <v>162</v>
      </c>
      <c r="C53" s="91">
        <v>0.79730000000000001</v>
      </c>
      <c r="D53" s="91">
        <v>2.9474999999999998</v>
      </c>
      <c r="E53" s="91">
        <v>0.64549999999999996</v>
      </c>
      <c r="F53" s="91">
        <f>C53+D53+E53</f>
        <v>4.3902999999999999</v>
      </c>
    </row>
    <row r="55" spans="1:38" s="118" customFormat="1" ht="21" customHeight="1">
      <c r="A55" s="169"/>
      <c r="B55" s="169"/>
      <c r="C55" s="169"/>
      <c r="D55" s="169"/>
      <c r="E55" s="169"/>
      <c r="F55" s="169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</row>
    <row r="56" spans="1:38" s="118" customFormat="1" ht="21.75" customHeight="1">
      <c r="A56" s="169"/>
      <c r="B56" s="169"/>
      <c r="C56" s="169"/>
      <c r="D56" s="169"/>
      <c r="E56" s="169"/>
      <c r="F56" s="169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</row>
    <row r="57" spans="1:38" s="118" customFormat="1" ht="21.75" customHeight="1">
      <c r="A57" s="172"/>
      <c r="B57" s="172"/>
      <c r="C57" s="172"/>
      <c r="D57" s="172"/>
      <c r="E57" s="172"/>
      <c r="F57" s="172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</row>
    <row r="58" spans="1:38" s="118" customFormat="1" ht="12.75" customHeight="1">
      <c r="A58" s="173"/>
      <c r="B58" s="173"/>
      <c r="C58" s="173"/>
      <c r="D58" s="173"/>
      <c r="E58" s="173"/>
      <c r="F58" s="173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</row>
    <row r="59" spans="1:38" s="118" customFormat="1" ht="66.75" customHeight="1">
      <c r="A59" s="171"/>
      <c r="B59" s="171"/>
      <c r="C59" s="171"/>
      <c r="D59" s="171"/>
      <c r="E59" s="171"/>
      <c r="F59" s="171"/>
      <c r="G59" s="115"/>
    </row>
    <row r="60" spans="1:38" s="118" customFormat="1" ht="132" customHeight="1">
      <c r="A60" s="176"/>
      <c r="B60" s="176"/>
      <c r="C60" s="176"/>
      <c r="D60" s="176"/>
      <c r="E60" s="176"/>
      <c r="F60" s="176"/>
    </row>
    <row r="62" spans="1:38" ht="16.5">
      <c r="B62" s="175"/>
      <c r="C62" s="175"/>
    </row>
    <row r="63" spans="1:38" ht="16.5">
      <c r="B63" s="103"/>
      <c r="C63" s="104"/>
    </row>
  </sheetData>
  <mergeCells count="18">
    <mergeCell ref="A5:F5"/>
    <mergeCell ref="A6:F6"/>
    <mergeCell ref="A11:F11"/>
    <mergeCell ref="A8:F8"/>
    <mergeCell ref="A9:F9"/>
    <mergeCell ref="A7:F7"/>
    <mergeCell ref="A10:F10"/>
    <mergeCell ref="A59:F59"/>
    <mergeCell ref="A57:F57"/>
    <mergeCell ref="A58:F58"/>
    <mergeCell ref="A12:F12"/>
    <mergeCell ref="B62:C62"/>
    <mergeCell ref="A60:F60"/>
    <mergeCell ref="A55:F55"/>
    <mergeCell ref="A56:F56"/>
    <mergeCell ref="A17:B17"/>
    <mergeCell ref="A14:A15"/>
    <mergeCell ref="B14:B1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55" orientation="portrait" r:id="rId1"/>
  <headerFooter>
    <oddHeader>&amp;C&amp;P</oddHeader>
  </headerFooter>
  <rowBreaks count="1" manualBreakCount="1">
    <brk id="6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'1'!Область_печати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</vt:vector>
  </TitlesOfParts>
  <Company>Datanium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maxim</cp:lastModifiedBy>
  <cp:lastPrinted>2019-01-23T13:11:05Z</cp:lastPrinted>
  <dcterms:created xsi:type="dcterms:W3CDTF">2009-07-27T10:10:26Z</dcterms:created>
  <dcterms:modified xsi:type="dcterms:W3CDTF">2019-02-15T11:33:19Z</dcterms:modified>
</cp:coreProperties>
</file>