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 activeTab="5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</sheets>
  <definedNames>
    <definedName name="_xlnm.Print_Area" localSheetId="1">'7.2'!$A$1:$IF$48</definedName>
  </definedNames>
  <calcPr calcId="125725"/>
</workbook>
</file>

<file path=xl/calcChain.xml><?xml version="1.0" encoding="utf-8"?>
<calcChain xmlns="http://schemas.openxmlformats.org/spreadsheetml/2006/main">
  <c r="AO15" i="17"/>
  <c r="DI39"/>
  <c r="CV22" i="20" l="1"/>
  <c r="CV21"/>
  <c r="CF22"/>
  <c r="CF21"/>
  <c r="AO39" i="17"/>
  <c r="BG17" l="1"/>
  <c r="FG18" i="15"/>
  <c r="FG17"/>
  <c r="AO17" i="17"/>
  <c r="DR17"/>
  <c r="DI17"/>
  <c r="CZ17"/>
  <c r="CQ17"/>
  <c r="CH17"/>
  <c r="BY17"/>
  <c r="BP17"/>
  <c r="AX17"/>
  <c r="AO16"/>
  <c r="EX12" i="15"/>
  <c r="EO12"/>
  <c r="DW12"/>
  <c r="DT19" i="18" l="1"/>
  <c r="CX18" i="16"/>
  <c r="CL18" s="1"/>
  <c r="CX17"/>
  <c r="CL17" s="1"/>
  <c r="DP18"/>
  <c r="EG18"/>
  <c r="DW18"/>
  <c r="DP17"/>
  <c r="BH17"/>
  <c r="BH18"/>
  <c r="AX39" i="17"/>
  <c r="AX31"/>
  <c r="AX16"/>
  <c r="AX15"/>
  <c r="DR39"/>
  <c r="BC18" i="15"/>
  <c r="BC17"/>
  <c r="CQ39" i="17"/>
  <c r="BY39"/>
  <c r="BG39"/>
  <c r="FG12" i="15"/>
  <c r="EF12"/>
  <c r="CZ39" i="17"/>
  <c r="CH39"/>
  <c r="BP39"/>
  <c r="AO31"/>
  <c r="AJ12" i="15"/>
  <c r="BK12"/>
  <c r="AU12"/>
  <c r="BS12"/>
  <c r="CA12"/>
  <c r="CI12"/>
  <c r="CQ12"/>
  <c r="CY12"/>
  <c r="DG12"/>
  <c r="DO12"/>
  <c r="BC12" l="1"/>
</calcChain>
</file>

<file path=xl/sharedStrings.xml><?xml version="1.0" encoding="utf-8"?>
<sst xmlns="http://schemas.openxmlformats.org/spreadsheetml/2006/main" count="450" uniqueCount="238">
  <si>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</si>
  <si>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</si>
  <si>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</si>
  <si>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</si>
  <si>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</si>
  <si>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</si>
  <si>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</si>
  <si>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</si>
  <si>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</si>
  <si>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</si>
  <si>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</si>
  <si>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</si>
  <si>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</si>
  <si>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</si>
  <si>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</si>
  <si>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</si>
  <si>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</si>
  <si>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</si>
  <si>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</si>
  <si>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</si>
  <si>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</si>
  <si>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</si>
  <si>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</si>
  <si>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</si>
  <si>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</si>
  <si>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</si>
  <si>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</si>
  <si>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</si>
  <si>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</si>
  <si>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</si>
  <si>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</si>
  <si>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</si>
  <si>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</si>
  <si>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</si>
  <si>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</si>
  <si>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</si>
  <si>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</si>
  <si>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</si>
  <si>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</si>
  <si>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</si>
  <si>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</si>
  <si>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</si>
  <si>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</si>
  <si>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</si>
  <si>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</si>
  <si>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</si>
  <si>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</si>
  <si>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КТП-284 А</t>
  </si>
  <si>
    <t>СВ 9,5-3</t>
  </si>
  <si>
    <t>Реконструкция ВЛ-0,4кВ от КТП-72 А</t>
  </si>
  <si>
    <t>3</t>
  </si>
  <si>
    <t>Реконструкция ВЛ-0,4кВ от КТП-44 А</t>
  </si>
  <si>
    <t>4</t>
  </si>
  <si>
    <t>Реконструкция ВЛ-0,4кВ от КТП-35 А</t>
  </si>
  <si>
    <t>С разделением объектов на ПС, ВЛ и КЛ с указанием уровня напряжения.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</si>
  <si>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</si>
  <si>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</si>
  <si>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</si>
  <si>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</si>
  <si>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</si>
  <si>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</si>
  <si>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</si>
  <si>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</si>
  <si>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</si>
  <si>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</si>
  <si>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</si>
  <si>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</si>
  <si>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</si>
  <si>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</si>
  <si>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</si>
  <si>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</si>
  <si>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</si>
  <si>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</si>
  <si>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</si>
  <si>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</si>
  <si>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</si>
  <si>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</si>
  <si>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</si>
  <si>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</si>
  <si>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</si>
  <si>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</si>
  <si>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</si>
  <si>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</si>
  <si>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</si>
  <si>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</si>
  <si>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</si>
  <si>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</si>
  <si>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</si>
  <si>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</si>
  <si>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</si>
  <si>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</si>
  <si>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</si>
  <si>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</si>
  <si>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</si>
  <si>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</si>
  <si>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</si>
  <si>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</si>
  <si>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</si>
  <si>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</si>
  <si>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</si>
  <si>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</si>
  <si>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</si>
  <si>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</si>
  <si>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</si>
  <si>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</si>
  <si>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</si>
  <si>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</si>
  <si>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</si>
  <si>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</si>
  <si>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</si>
  <si>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</si>
  <si>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</si>
  <si>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</si>
  <si>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</si>
  <si>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</si>
  <si>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</si>
  <si>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Осталось профинанси-
ровать по ре-
зультатам 2018г</t>
  </si>
  <si>
    <t>План 2018</t>
  </si>
  <si>
    <t>Факт 2018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</si>
  <si>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</si>
  <si>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</si>
  <si>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</si>
  <si>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</si>
  <si>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</si>
  <si>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</si>
  <si>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</si>
  <si>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</si>
  <si>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</si>
  <si>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</si>
  <si>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оборудо-
вание и мате-
риалы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</si>
  <si>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</si>
  <si>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</si>
  <si>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</si>
  <si>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Провод СИП 3х70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</si>
  <si>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</si>
  <si>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</si>
  <si>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</si>
  <si>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</si>
  <si>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</si>
  <si>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</si>
  <si>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</si>
  <si>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</si>
  <si>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</si>
  <si>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</si>
  <si>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</si>
  <si>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</si>
  <si>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</si>
  <si>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</si>
  <si>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</si>
  <si>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</si>
  <si>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</si>
  <si>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</si>
  <si>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</si>
  <si>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</si>
  <si>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</si>
  <si>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</si>
  <si>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</si>
  <si>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</si>
  <si>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</si>
  <si>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</si>
  <si>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</si>
  <si>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</si>
  <si>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</si>
  <si>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</si>
  <si>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</si>
  <si>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2018 г.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</si>
  <si>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</si>
  <si>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</si>
  <si>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</si>
  <si>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</si>
  <si>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</si>
  <si>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</si>
  <si>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</si>
  <si>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</si>
  <si>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</si>
  <si>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</si>
  <si>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</si>
  <si>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</si>
  <si>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</si>
  <si>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</si>
  <si>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2017</t>
  </si>
  <si>
    <t>2018</t>
  </si>
  <si>
    <t>II.</t>
  </si>
  <si>
    <t>III.</t>
  </si>
  <si>
    <t>2019</t>
  </si>
  <si>
    <t>IV.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</si>
  <si>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</si>
  <si>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</si>
  <si>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</si>
  <si>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года/</t>
  </si>
  <si>
    <t>год]</t>
  </si>
  <si>
    <t>Наименование показателя</t>
  </si>
  <si>
    <t>место учета</t>
  </si>
  <si>
    <t>на конец 2017 года/
За 2017 год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</si>
  <si>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</si>
  <si>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</si>
  <si>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</si>
  <si>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</si>
  <si>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</si>
  <si>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</si>
  <si>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</si>
  <si>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</si>
  <si>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</si>
  <si>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</si>
  <si>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</si>
  <si>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</si>
  <si>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</si>
  <si>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</si>
  <si>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</si>
  <si>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</si>
  <si>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</si>
  <si>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</si>
  <si>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</si>
  <si>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</si>
  <si>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</si>
  <si>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</si>
  <si>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</si>
  <si>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</si>
  <si>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</si>
  <si>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</si>
  <si>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</si>
  <si>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</si>
  <si>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</si>
  <si>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ООО "Примэнерго"</t>
  </si>
  <si>
    <t>Пояснительная записка по исполнению инвестиционной программы ООО "Примэнерго" письмо №110/1 от 09.08.2018г</t>
  </si>
  <si>
    <t>Реконструкция ВЛ-0,4кВ от КТП-444 А</t>
  </si>
  <si>
    <t>всего за 4кв 2018</t>
  </si>
  <si>
    <t>оборудо-
вание и матеиалы за 4 кв 2018</t>
  </si>
  <si>
    <t>оборудо-
вание и материалы за 4 кв 2018</t>
  </si>
  <si>
    <t xml:space="preserve"> 2018г</t>
  </si>
  <si>
    <t>на конец отчетного квартала/за 2018г</t>
  </si>
  <si>
    <t>31.12</t>
  </si>
  <si>
    <t>за IV квартал 2018г.</t>
  </si>
  <si>
    <t>за IV квартал 2018г</t>
  </si>
  <si>
    <t>всего на  IV квартал 2018</t>
  </si>
  <si>
    <t xml:space="preserve">Финансовые показатели за отчетный период [за </t>
  </si>
  <si>
    <t>квартал</t>
  </si>
  <si>
    <t>Утверждаю
Директор ООО "Примэнерго"
Н.П.Тихомиров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</si>
</sst>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00"/>
  </numFmts>
  <fonts count="22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11" xfId="0" applyFont="1" applyFill="1" applyBorder="1"/>
    <xf numFmtId="0" fontId="10" fillId="0" borderId="0" xfId="0" applyFont="1" applyFill="1"/>
    <xf numFmtId="0" fontId="10" fillId="0" borderId="12" xfId="0" applyFont="1" applyFill="1" applyBorder="1"/>
    <xf numFmtId="0" fontId="15" fillId="0" borderId="0" xfId="0" applyFont="1" applyFill="1"/>
    <xf numFmtId="0" fontId="10" fillId="0" borderId="8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1" fillId="0" borderId="0" xfId="0" applyFont="1" applyBorder="1"/>
    <xf numFmtId="0" fontId="1" fillId="0" borderId="0" xfId="0" applyFont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11" fillId="3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right"/>
    </xf>
    <xf numFmtId="49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49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0" fillId="0" borderId="1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2" fontId="15" fillId="3" borderId="2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50"/>
  <sheetViews>
    <sheetView zoomScaleNormal="100" zoomScaleSheetLayoutView="106" workbookViewId="0">
      <selection activeCell="GX1" sqref="GX1:IB1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52" width="0.85546875" style="1" customWidth="1"/>
    <col min="253" max="253" width="143.42578125" style="1" customWidth="1"/>
    <col min="254" max="16384" width="0.85546875" style="1"/>
  </cols>
  <sheetData>
    <row r="1" spans="1:256" ht="56.25" customHeight="1">
      <c r="GX1" s="91" t="s">
        <v>111</v>
      </c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56" s="17" customFormat="1" ht="23.25" customHeight="1">
      <c r="A2" s="93" t="s">
        <v>112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12">
      <c r="A3" s="92" t="s">
        <v>232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</row>
    <row r="4" spans="1:256" s="16" customFormat="1" ht="12">
      <c r="A4" s="92" t="s">
        <v>223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4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</row>
    <row r="5" spans="1:256" s="16" customFormat="1" ht="12"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</row>
    <row r="6" spans="1:256" s="44" customFormat="1" ht="12">
      <c r="GZ6" s="97" t="s">
        <v>1</v>
      </c>
      <c r="HA6" s="97"/>
      <c r="HB6" s="98"/>
      <c r="HC6" s="98"/>
      <c r="HD6" s="98"/>
      <c r="HE6" s="99" t="s">
        <v>1</v>
      </c>
      <c r="HF6" s="99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7"/>
      <c r="HS6" s="97"/>
      <c r="HT6" s="97"/>
      <c r="HU6" s="100"/>
      <c r="HV6" s="100"/>
      <c r="HW6" s="100"/>
      <c r="HY6" s="45" t="s">
        <v>2</v>
      </c>
      <c r="IB6" s="45"/>
    </row>
    <row r="7" spans="1:256" s="44" customFormat="1" ht="12">
      <c r="IB7" s="46" t="s">
        <v>3</v>
      </c>
    </row>
    <row r="9" spans="1:256" s="23" customFormat="1" ht="33.75" customHeight="1">
      <c r="A9" s="90" t="s">
        <v>4</v>
      </c>
      <c r="B9" s="90"/>
      <c r="C9" s="90"/>
      <c r="D9" s="90"/>
      <c r="E9" s="90"/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6" t="s">
        <v>113</v>
      </c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 t="s">
        <v>62</v>
      </c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6" t="s">
        <v>114</v>
      </c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 t="s">
        <v>115</v>
      </c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 t="s">
        <v>116</v>
      </c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7" t="s">
        <v>106</v>
      </c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8" t="s">
        <v>107</v>
      </c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8" customFormat="1" ht="13.5" customHeight="1">
      <c r="A10" s="90"/>
      <c r="B10" s="90"/>
      <c r="C10" s="90"/>
      <c r="D10" s="90"/>
      <c r="E10" s="90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66" t="s">
        <v>43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 t="s">
        <v>58</v>
      </c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 t="s">
        <v>59</v>
      </c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 t="s">
        <v>60</v>
      </c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 t="s">
        <v>61</v>
      </c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69" t="s">
        <v>7</v>
      </c>
      <c r="FS10" s="69"/>
      <c r="FT10" s="69"/>
      <c r="FU10" s="69"/>
      <c r="FV10" s="69"/>
      <c r="FW10" s="69"/>
      <c r="FX10" s="69"/>
      <c r="FY10" s="69"/>
      <c r="FZ10" s="69"/>
      <c r="GA10" s="69"/>
      <c r="GB10" s="69" t="s">
        <v>63</v>
      </c>
      <c r="GC10" s="69"/>
      <c r="GD10" s="69"/>
      <c r="GE10" s="69"/>
      <c r="GF10" s="69"/>
      <c r="GG10" s="69"/>
      <c r="GH10" s="66" t="s">
        <v>64</v>
      </c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85.15" customHeight="1">
      <c r="A11" s="90"/>
      <c r="B11" s="90"/>
      <c r="C11" s="90"/>
      <c r="D11" s="90"/>
      <c r="E11" s="90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9" t="s">
        <v>117</v>
      </c>
      <c r="AV11" s="89"/>
      <c r="AW11" s="89"/>
      <c r="AX11" s="89"/>
      <c r="AY11" s="89"/>
      <c r="AZ11" s="89"/>
      <c r="BA11" s="89"/>
      <c r="BB11" s="89"/>
      <c r="BC11" s="89" t="s">
        <v>118</v>
      </c>
      <c r="BD11" s="89"/>
      <c r="BE11" s="89"/>
      <c r="BF11" s="89"/>
      <c r="BG11" s="89"/>
      <c r="BH11" s="89"/>
      <c r="BI11" s="89"/>
      <c r="BJ11" s="89"/>
      <c r="BK11" s="69" t="s">
        <v>117</v>
      </c>
      <c r="BL11" s="69"/>
      <c r="BM11" s="69"/>
      <c r="BN11" s="69"/>
      <c r="BO11" s="69"/>
      <c r="BP11" s="69"/>
      <c r="BQ11" s="69"/>
      <c r="BR11" s="69"/>
      <c r="BS11" s="69" t="s">
        <v>118</v>
      </c>
      <c r="BT11" s="69"/>
      <c r="BU11" s="69"/>
      <c r="BV11" s="69"/>
      <c r="BW11" s="69"/>
      <c r="BX11" s="69"/>
      <c r="BY11" s="69"/>
      <c r="BZ11" s="69"/>
      <c r="CA11" s="69" t="s">
        <v>117</v>
      </c>
      <c r="CB11" s="69"/>
      <c r="CC11" s="69"/>
      <c r="CD11" s="69"/>
      <c r="CE11" s="69"/>
      <c r="CF11" s="69"/>
      <c r="CG11" s="69"/>
      <c r="CH11" s="69"/>
      <c r="CI11" s="69" t="s">
        <v>118</v>
      </c>
      <c r="CJ11" s="69"/>
      <c r="CK11" s="69"/>
      <c r="CL11" s="69"/>
      <c r="CM11" s="69"/>
      <c r="CN11" s="69"/>
      <c r="CO11" s="69"/>
      <c r="CP11" s="69"/>
      <c r="CQ11" s="69" t="s">
        <v>117</v>
      </c>
      <c r="CR11" s="69"/>
      <c r="CS11" s="69"/>
      <c r="CT11" s="69"/>
      <c r="CU11" s="69"/>
      <c r="CV11" s="69"/>
      <c r="CW11" s="69"/>
      <c r="CX11" s="69"/>
      <c r="CY11" s="69" t="s">
        <v>118</v>
      </c>
      <c r="CZ11" s="69"/>
      <c r="DA11" s="69"/>
      <c r="DB11" s="69"/>
      <c r="DC11" s="69"/>
      <c r="DD11" s="69"/>
      <c r="DE11" s="69"/>
      <c r="DF11" s="69"/>
      <c r="DG11" s="69" t="s">
        <v>117</v>
      </c>
      <c r="DH11" s="69"/>
      <c r="DI11" s="69"/>
      <c r="DJ11" s="69"/>
      <c r="DK11" s="69"/>
      <c r="DL11" s="69"/>
      <c r="DM11" s="69"/>
      <c r="DN11" s="69"/>
      <c r="DO11" s="69" t="s">
        <v>118</v>
      </c>
      <c r="DP11" s="69"/>
      <c r="DQ11" s="69"/>
      <c r="DR11" s="69"/>
      <c r="DS11" s="69"/>
      <c r="DT11" s="69"/>
      <c r="DU11" s="69"/>
      <c r="DV11" s="69"/>
      <c r="DW11" s="66" t="s">
        <v>43</v>
      </c>
      <c r="DX11" s="66"/>
      <c r="DY11" s="66"/>
      <c r="DZ11" s="66"/>
      <c r="EA11" s="66"/>
      <c r="EB11" s="66"/>
      <c r="EC11" s="66"/>
      <c r="ED11" s="66"/>
      <c r="EE11" s="66"/>
      <c r="EF11" s="69" t="s">
        <v>233</v>
      </c>
      <c r="EG11" s="69"/>
      <c r="EH11" s="69"/>
      <c r="EI11" s="69"/>
      <c r="EJ11" s="69"/>
      <c r="EK11" s="69"/>
      <c r="EL11" s="69"/>
      <c r="EM11" s="69"/>
      <c r="EN11" s="69"/>
      <c r="EO11" s="66" t="s">
        <v>43</v>
      </c>
      <c r="EP11" s="66"/>
      <c r="EQ11" s="66"/>
      <c r="ER11" s="66"/>
      <c r="ES11" s="66"/>
      <c r="ET11" s="66"/>
      <c r="EU11" s="66"/>
      <c r="EV11" s="66"/>
      <c r="EW11" s="66"/>
      <c r="EX11" s="69" t="s">
        <v>119</v>
      </c>
      <c r="EY11" s="69"/>
      <c r="EZ11" s="69"/>
      <c r="FA11" s="69"/>
      <c r="FB11" s="69"/>
      <c r="FC11" s="69"/>
      <c r="FD11" s="69"/>
      <c r="FE11" s="69"/>
      <c r="FF11" s="69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 t="s">
        <v>120</v>
      </c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 t="s">
        <v>121</v>
      </c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>
      <c r="A12" s="68"/>
      <c r="B12" s="68"/>
      <c r="C12" s="68"/>
      <c r="D12" s="68"/>
      <c r="E12" s="68"/>
      <c r="F12" s="66" t="s">
        <v>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85">
        <f>AJ15+AJ16+AJ17+AJ18</f>
        <v>5.875</v>
      </c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1">
        <f>AU15+AU16+AU17+AU18</f>
        <v>4.0999999999999996</v>
      </c>
      <c r="AV12" s="81"/>
      <c r="AW12" s="81"/>
      <c r="AX12" s="81"/>
      <c r="AY12" s="81"/>
      <c r="AZ12" s="81"/>
      <c r="BA12" s="81"/>
      <c r="BB12" s="81"/>
      <c r="BC12" s="81">
        <f>BC15+BC16+BC17+BC18</f>
        <v>0.49099999999999999</v>
      </c>
      <c r="BD12" s="81"/>
      <c r="BE12" s="81"/>
      <c r="BF12" s="81"/>
      <c r="BG12" s="81"/>
      <c r="BH12" s="81"/>
      <c r="BI12" s="81"/>
      <c r="BJ12" s="81"/>
      <c r="BK12" s="81">
        <f>BK15+BK16+BK17+BK18</f>
        <v>1.0245</v>
      </c>
      <c r="BL12" s="81"/>
      <c r="BM12" s="81"/>
      <c r="BN12" s="81"/>
      <c r="BO12" s="81"/>
      <c r="BP12" s="81"/>
      <c r="BQ12" s="81"/>
      <c r="BR12" s="81"/>
      <c r="BS12" s="81">
        <f>BS15+BS16+BS17+BS18</f>
        <v>0</v>
      </c>
      <c r="BT12" s="81"/>
      <c r="BU12" s="81"/>
      <c r="BV12" s="81"/>
      <c r="BW12" s="81"/>
      <c r="BX12" s="81"/>
      <c r="BY12" s="81"/>
      <c r="BZ12" s="81"/>
      <c r="CA12" s="81">
        <f>CA15+CA16+CA17+CA18</f>
        <v>1.0245</v>
      </c>
      <c r="CB12" s="81"/>
      <c r="CC12" s="81"/>
      <c r="CD12" s="81"/>
      <c r="CE12" s="81"/>
      <c r="CF12" s="81"/>
      <c r="CG12" s="81"/>
      <c r="CH12" s="81"/>
      <c r="CI12" s="81">
        <f>CI15+CI16+CI17+CI18</f>
        <v>0</v>
      </c>
      <c r="CJ12" s="81"/>
      <c r="CK12" s="81"/>
      <c r="CL12" s="81"/>
      <c r="CM12" s="81"/>
      <c r="CN12" s="81"/>
      <c r="CO12" s="81"/>
      <c r="CP12" s="81"/>
      <c r="CQ12" s="81">
        <f>CQ15+CQ16+CQ17+CQ18</f>
        <v>1.0245</v>
      </c>
      <c r="CR12" s="81"/>
      <c r="CS12" s="81"/>
      <c r="CT12" s="81"/>
      <c r="CU12" s="81"/>
      <c r="CV12" s="81"/>
      <c r="CW12" s="81"/>
      <c r="CX12" s="81"/>
      <c r="CY12" s="81">
        <f>CY15+CY16+CY17+CY18</f>
        <v>0</v>
      </c>
      <c r="CZ12" s="81"/>
      <c r="DA12" s="81"/>
      <c r="DB12" s="81"/>
      <c r="DC12" s="81"/>
      <c r="DD12" s="81"/>
      <c r="DE12" s="81"/>
      <c r="DF12" s="81"/>
      <c r="DG12" s="81">
        <f>DG15+DG16+DG17+DG18</f>
        <v>1.0245</v>
      </c>
      <c r="DH12" s="81"/>
      <c r="DI12" s="81"/>
      <c r="DJ12" s="81"/>
      <c r="DK12" s="81"/>
      <c r="DL12" s="81"/>
      <c r="DM12" s="81"/>
      <c r="DN12" s="81"/>
      <c r="DO12" s="81">
        <f>DO15+DO16+DO17+DO18</f>
        <v>0.49099999999999999</v>
      </c>
      <c r="DP12" s="81"/>
      <c r="DQ12" s="81"/>
      <c r="DR12" s="81"/>
      <c r="DS12" s="81"/>
      <c r="DT12" s="81"/>
      <c r="DU12" s="81"/>
      <c r="DV12" s="81"/>
      <c r="DW12" s="81">
        <f>DW15+DW16+DW17+DW18</f>
        <v>0.49099999999999999</v>
      </c>
      <c r="DX12" s="66"/>
      <c r="DY12" s="66"/>
      <c r="DZ12" s="66"/>
      <c r="EA12" s="66"/>
      <c r="EB12" s="66"/>
      <c r="EC12" s="66"/>
      <c r="ED12" s="66"/>
      <c r="EE12" s="66"/>
      <c r="EF12" s="81">
        <f>EF15+EF16+EF17+EF18</f>
        <v>0.49099999999999999</v>
      </c>
      <c r="EG12" s="66"/>
      <c r="EH12" s="66"/>
      <c r="EI12" s="66"/>
      <c r="EJ12" s="66"/>
      <c r="EK12" s="66"/>
      <c r="EL12" s="66"/>
      <c r="EM12" s="66"/>
      <c r="EN12" s="66"/>
      <c r="EO12" s="66">
        <f>EO15+EO16+EO17+EO18</f>
        <v>0</v>
      </c>
      <c r="EP12" s="66"/>
      <c r="EQ12" s="66"/>
      <c r="ER12" s="66"/>
      <c r="ES12" s="66"/>
      <c r="ET12" s="66"/>
      <c r="EU12" s="66"/>
      <c r="EV12" s="66"/>
      <c r="EW12" s="66"/>
      <c r="EX12" s="66">
        <f>EX15+EX16+EX17+EX18</f>
        <v>0</v>
      </c>
      <c r="EY12" s="66"/>
      <c r="EZ12" s="66"/>
      <c r="FA12" s="66"/>
      <c r="FB12" s="66"/>
      <c r="FC12" s="66"/>
      <c r="FD12" s="66"/>
      <c r="FE12" s="66"/>
      <c r="FF12" s="66"/>
      <c r="FG12" s="66">
        <f>FG15+FG16+FG17+FG18</f>
        <v>5.3840000000000003</v>
      </c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27.6" customHeight="1">
      <c r="A13" s="68" t="s">
        <v>9</v>
      </c>
      <c r="B13" s="68"/>
      <c r="C13" s="68"/>
      <c r="D13" s="68"/>
      <c r="E13" s="68"/>
      <c r="F13" s="69" t="s">
        <v>10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2.5" customHeight="1">
      <c r="A14" s="68" t="s">
        <v>11</v>
      </c>
      <c r="B14" s="68"/>
      <c r="C14" s="68"/>
      <c r="D14" s="68"/>
      <c r="E14" s="68"/>
      <c r="F14" s="69" t="s">
        <v>12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66"/>
      <c r="AV14" s="66"/>
      <c r="AW14" s="66"/>
      <c r="AX14" s="66"/>
      <c r="AY14" s="66"/>
      <c r="AZ14" s="66"/>
      <c r="BA14" s="66"/>
      <c r="BB14" s="66"/>
      <c r="BC14" s="81"/>
      <c r="BD14" s="81"/>
      <c r="BE14" s="81"/>
      <c r="BF14" s="81"/>
      <c r="BG14" s="81"/>
      <c r="BH14" s="81"/>
      <c r="BI14" s="81"/>
      <c r="BJ14" s="81"/>
      <c r="BK14" s="81"/>
      <c r="BL14" s="66"/>
      <c r="BM14" s="66"/>
      <c r="BN14" s="66"/>
      <c r="BO14" s="66"/>
      <c r="BP14" s="66"/>
      <c r="BQ14" s="66"/>
      <c r="BR14" s="66"/>
      <c r="BS14" s="82"/>
      <c r="BT14" s="66"/>
      <c r="BU14" s="66"/>
      <c r="BV14" s="66"/>
      <c r="BW14" s="66"/>
      <c r="BX14" s="66"/>
      <c r="BY14" s="66"/>
      <c r="BZ14" s="66"/>
      <c r="CA14" s="81"/>
      <c r="CB14" s="66"/>
      <c r="CC14" s="66"/>
      <c r="CD14" s="66"/>
      <c r="CE14" s="66"/>
      <c r="CF14" s="66"/>
      <c r="CG14" s="66"/>
      <c r="CH14" s="66"/>
      <c r="CI14" s="83"/>
      <c r="CJ14" s="66"/>
      <c r="CK14" s="66"/>
      <c r="CL14" s="66"/>
      <c r="CM14" s="66"/>
      <c r="CN14" s="66"/>
      <c r="CO14" s="66"/>
      <c r="CP14" s="66"/>
      <c r="CQ14" s="81"/>
      <c r="CR14" s="66"/>
      <c r="CS14" s="66"/>
      <c r="CT14" s="66"/>
      <c r="CU14" s="66"/>
      <c r="CV14" s="66"/>
      <c r="CW14" s="66"/>
      <c r="CX14" s="66"/>
      <c r="CY14" s="82"/>
      <c r="CZ14" s="66"/>
      <c r="DA14" s="66"/>
      <c r="DB14" s="66"/>
      <c r="DC14" s="66"/>
      <c r="DD14" s="66"/>
      <c r="DE14" s="66"/>
      <c r="DF14" s="66"/>
      <c r="DG14" s="81"/>
      <c r="DH14" s="66"/>
      <c r="DI14" s="66"/>
      <c r="DJ14" s="66"/>
      <c r="DK14" s="66"/>
      <c r="DL14" s="66"/>
      <c r="DM14" s="66"/>
      <c r="DN14" s="66"/>
      <c r="DO14" s="84"/>
      <c r="DP14" s="66"/>
      <c r="DQ14" s="66"/>
      <c r="DR14" s="66"/>
      <c r="DS14" s="66"/>
      <c r="DT14" s="66"/>
      <c r="DU14" s="66"/>
      <c r="DV14" s="66"/>
      <c r="DW14" s="81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9" customFormat="1" ht="19.350000000000001" customHeight="1">
      <c r="A15" s="63" t="s">
        <v>9</v>
      </c>
      <c r="B15" s="63"/>
      <c r="C15" s="63"/>
      <c r="D15" s="63"/>
      <c r="E15" s="63"/>
      <c r="F15" s="78" t="s">
        <v>47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>
        <v>0.85099999999999998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3">
        <v>0.9</v>
      </c>
      <c r="AV15" s="73"/>
      <c r="AW15" s="73"/>
      <c r="AX15" s="73"/>
      <c r="AY15" s="73"/>
      <c r="AZ15" s="73"/>
      <c r="BA15" s="73"/>
      <c r="BB15" s="73"/>
      <c r="BC15" s="77">
        <v>0</v>
      </c>
      <c r="BD15" s="77"/>
      <c r="BE15" s="77"/>
      <c r="BF15" s="77"/>
      <c r="BG15" s="77"/>
      <c r="BH15" s="77"/>
      <c r="BI15" s="77"/>
      <c r="BJ15" s="77"/>
      <c r="BK15" s="76">
        <v>0.22500000000000001</v>
      </c>
      <c r="BL15" s="76"/>
      <c r="BM15" s="76"/>
      <c r="BN15" s="76"/>
      <c r="BO15" s="76"/>
      <c r="BP15" s="76"/>
      <c r="BQ15" s="76"/>
      <c r="BR15" s="76"/>
      <c r="BS15" s="74">
        <v>0</v>
      </c>
      <c r="BT15" s="74"/>
      <c r="BU15" s="74"/>
      <c r="BV15" s="74"/>
      <c r="BW15" s="74"/>
      <c r="BX15" s="74"/>
      <c r="BY15" s="74"/>
      <c r="BZ15" s="74"/>
      <c r="CA15" s="76">
        <v>0.22500000000000001</v>
      </c>
      <c r="CB15" s="76"/>
      <c r="CC15" s="76"/>
      <c r="CD15" s="76"/>
      <c r="CE15" s="76"/>
      <c r="CF15" s="76"/>
      <c r="CG15" s="76"/>
      <c r="CH15" s="76"/>
      <c r="CI15" s="77">
        <v>0</v>
      </c>
      <c r="CJ15" s="77"/>
      <c r="CK15" s="77"/>
      <c r="CL15" s="77"/>
      <c r="CM15" s="77"/>
      <c r="CN15" s="77"/>
      <c r="CO15" s="77"/>
      <c r="CP15" s="77"/>
      <c r="CQ15" s="76">
        <v>0.22500000000000001</v>
      </c>
      <c r="CR15" s="76"/>
      <c r="CS15" s="76"/>
      <c r="CT15" s="76"/>
      <c r="CU15" s="76"/>
      <c r="CV15" s="76"/>
      <c r="CW15" s="76"/>
      <c r="CX15" s="76"/>
      <c r="CY15" s="74">
        <v>0</v>
      </c>
      <c r="CZ15" s="74"/>
      <c r="DA15" s="74"/>
      <c r="DB15" s="74"/>
      <c r="DC15" s="74"/>
      <c r="DD15" s="74"/>
      <c r="DE15" s="74"/>
      <c r="DF15" s="74"/>
      <c r="DG15" s="76">
        <v>0.22500000000000001</v>
      </c>
      <c r="DH15" s="76"/>
      <c r="DI15" s="76"/>
      <c r="DJ15" s="76"/>
      <c r="DK15" s="76"/>
      <c r="DL15" s="76"/>
      <c r="DM15" s="76"/>
      <c r="DN15" s="76"/>
      <c r="DO15" s="74">
        <v>0</v>
      </c>
      <c r="DP15" s="74"/>
      <c r="DQ15" s="74"/>
      <c r="DR15" s="74"/>
      <c r="DS15" s="74"/>
      <c r="DT15" s="74"/>
      <c r="DU15" s="74"/>
      <c r="DV15" s="74"/>
      <c r="DW15" s="77">
        <v>0</v>
      </c>
      <c r="DX15" s="77"/>
      <c r="DY15" s="77"/>
      <c r="DZ15" s="77"/>
      <c r="EA15" s="77"/>
      <c r="EB15" s="77"/>
      <c r="EC15" s="77"/>
      <c r="ED15" s="77"/>
      <c r="EE15" s="77"/>
      <c r="EF15" s="77">
        <v>0</v>
      </c>
      <c r="EG15" s="77"/>
      <c r="EH15" s="77"/>
      <c r="EI15" s="77"/>
      <c r="EJ15" s="77"/>
      <c r="EK15" s="77"/>
      <c r="EL15" s="77"/>
      <c r="EM15" s="77"/>
      <c r="EN15" s="77"/>
      <c r="EO15" s="77">
        <v>0</v>
      </c>
      <c r="EP15" s="77"/>
      <c r="EQ15" s="77"/>
      <c r="ER15" s="77"/>
      <c r="ES15" s="77"/>
      <c r="ET15" s="77"/>
      <c r="EU15" s="77"/>
      <c r="EV15" s="77"/>
      <c r="EW15" s="77"/>
      <c r="EX15" s="77">
        <v>0</v>
      </c>
      <c r="EY15" s="77"/>
      <c r="EZ15" s="77"/>
      <c r="FA15" s="77"/>
      <c r="FB15" s="77"/>
      <c r="FC15" s="77"/>
      <c r="FD15" s="77"/>
      <c r="FE15" s="77"/>
      <c r="FF15" s="77"/>
      <c r="FG15" s="73">
        <v>0.85099999999999998</v>
      </c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9" customFormat="1" ht="19.350000000000001" customHeight="1">
      <c r="A16" s="63" t="s">
        <v>14</v>
      </c>
      <c r="B16" s="63"/>
      <c r="C16" s="63"/>
      <c r="D16" s="63"/>
      <c r="E16" s="63"/>
      <c r="F16" s="78" t="s">
        <v>49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9">
        <v>1.4239999999999999</v>
      </c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3">
        <v>1.45</v>
      </c>
      <c r="AV16" s="73"/>
      <c r="AW16" s="73"/>
      <c r="AX16" s="73"/>
      <c r="AY16" s="73"/>
      <c r="AZ16" s="73"/>
      <c r="BA16" s="73"/>
      <c r="BB16" s="73"/>
      <c r="BC16" s="77">
        <v>0</v>
      </c>
      <c r="BD16" s="77"/>
      <c r="BE16" s="77"/>
      <c r="BF16" s="77"/>
      <c r="BG16" s="77"/>
      <c r="BH16" s="77"/>
      <c r="BI16" s="77"/>
      <c r="BJ16" s="77"/>
      <c r="BK16" s="73">
        <v>0.36199999999999999</v>
      </c>
      <c r="BL16" s="73"/>
      <c r="BM16" s="73"/>
      <c r="BN16" s="73"/>
      <c r="BO16" s="73"/>
      <c r="BP16" s="73"/>
      <c r="BQ16" s="73"/>
      <c r="BR16" s="73"/>
      <c r="BS16" s="74">
        <v>0</v>
      </c>
      <c r="BT16" s="74"/>
      <c r="BU16" s="74"/>
      <c r="BV16" s="74"/>
      <c r="BW16" s="74"/>
      <c r="BX16" s="74"/>
      <c r="BY16" s="74"/>
      <c r="BZ16" s="74"/>
      <c r="CA16" s="73">
        <v>0.36199999999999999</v>
      </c>
      <c r="CB16" s="73"/>
      <c r="CC16" s="73"/>
      <c r="CD16" s="73"/>
      <c r="CE16" s="73"/>
      <c r="CF16" s="73"/>
      <c r="CG16" s="73"/>
      <c r="CH16" s="73"/>
      <c r="CI16" s="77">
        <v>0</v>
      </c>
      <c r="CJ16" s="77"/>
      <c r="CK16" s="77"/>
      <c r="CL16" s="77"/>
      <c r="CM16" s="77"/>
      <c r="CN16" s="77"/>
      <c r="CO16" s="77"/>
      <c r="CP16" s="77"/>
      <c r="CQ16" s="73">
        <v>0.36199999999999999</v>
      </c>
      <c r="CR16" s="73"/>
      <c r="CS16" s="73"/>
      <c r="CT16" s="73"/>
      <c r="CU16" s="73"/>
      <c r="CV16" s="73"/>
      <c r="CW16" s="73"/>
      <c r="CX16" s="73"/>
      <c r="CY16" s="74">
        <v>0</v>
      </c>
      <c r="CZ16" s="74"/>
      <c r="DA16" s="74"/>
      <c r="DB16" s="74"/>
      <c r="DC16" s="74"/>
      <c r="DD16" s="74"/>
      <c r="DE16" s="74"/>
      <c r="DF16" s="74"/>
      <c r="DG16" s="73">
        <v>0.36199999999999999</v>
      </c>
      <c r="DH16" s="73"/>
      <c r="DI16" s="73"/>
      <c r="DJ16" s="73"/>
      <c r="DK16" s="73"/>
      <c r="DL16" s="73"/>
      <c r="DM16" s="73"/>
      <c r="DN16" s="73"/>
      <c r="DO16" s="74">
        <v>0</v>
      </c>
      <c r="DP16" s="74"/>
      <c r="DQ16" s="74"/>
      <c r="DR16" s="74"/>
      <c r="DS16" s="74"/>
      <c r="DT16" s="74"/>
      <c r="DU16" s="74"/>
      <c r="DV16" s="74"/>
      <c r="DW16" s="77">
        <v>0</v>
      </c>
      <c r="DX16" s="77"/>
      <c r="DY16" s="77"/>
      <c r="DZ16" s="77"/>
      <c r="EA16" s="77"/>
      <c r="EB16" s="77"/>
      <c r="EC16" s="77"/>
      <c r="ED16" s="77"/>
      <c r="EE16" s="77"/>
      <c r="EF16" s="77">
        <v>0</v>
      </c>
      <c r="EG16" s="77"/>
      <c r="EH16" s="77"/>
      <c r="EI16" s="77"/>
      <c r="EJ16" s="77"/>
      <c r="EK16" s="77"/>
      <c r="EL16" s="77"/>
      <c r="EM16" s="77"/>
      <c r="EN16" s="77"/>
      <c r="EO16" s="77">
        <v>0</v>
      </c>
      <c r="EP16" s="77"/>
      <c r="EQ16" s="77"/>
      <c r="ER16" s="77"/>
      <c r="ES16" s="77"/>
      <c r="ET16" s="77"/>
      <c r="EU16" s="77"/>
      <c r="EV16" s="77"/>
      <c r="EW16" s="77"/>
      <c r="EX16" s="77">
        <v>0</v>
      </c>
      <c r="EY16" s="77"/>
      <c r="EZ16" s="77"/>
      <c r="FA16" s="77"/>
      <c r="FB16" s="77"/>
      <c r="FC16" s="77"/>
      <c r="FD16" s="77"/>
      <c r="FE16" s="77"/>
      <c r="FF16" s="77"/>
      <c r="FG16" s="73">
        <v>1.4239999999999999</v>
      </c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9" customFormat="1" ht="22.5" customHeight="1">
      <c r="A17" s="63" t="s">
        <v>50</v>
      </c>
      <c r="B17" s="63"/>
      <c r="C17" s="63"/>
      <c r="D17" s="63"/>
      <c r="E17" s="63"/>
      <c r="F17" s="78" t="s">
        <v>225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9">
        <v>2.15</v>
      </c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3">
        <v>1</v>
      </c>
      <c r="AV17" s="73"/>
      <c r="AW17" s="73"/>
      <c r="AX17" s="73"/>
      <c r="AY17" s="73"/>
      <c r="AZ17" s="73"/>
      <c r="BA17" s="73"/>
      <c r="BB17" s="73"/>
      <c r="BC17" s="76">
        <f>EF17</f>
        <v>0.28100000000000003</v>
      </c>
      <c r="BD17" s="76"/>
      <c r="BE17" s="76"/>
      <c r="BF17" s="76"/>
      <c r="BG17" s="76"/>
      <c r="BH17" s="76"/>
      <c r="BI17" s="76"/>
      <c r="BJ17" s="76"/>
      <c r="BK17" s="76">
        <v>0.25</v>
      </c>
      <c r="BL17" s="76"/>
      <c r="BM17" s="76"/>
      <c r="BN17" s="76"/>
      <c r="BO17" s="76"/>
      <c r="BP17" s="76"/>
      <c r="BQ17" s="76"/>
      <c r="BR17" s="76"/>
      <c r="BS17" s="74">
        <v>0</v>
      </c>
      <c r="BT17" s="74"/>
      <c r="BU17" s="74"/>
      <c r="BV17" s="74"/>
      <c r="BW17" s="74"/>
      <c r="BX17" s="74"/>
      <c r="BY17" s="74"/>
      <c r="BZ17" s="74"/>
      <c r="CA17" s="76">
        <v>0.25</v>
      </c>
      <c r="CB17" s="76"/>
      <c r="CC17" s="76"/>
      <c r="CD17" s="76"/>
      <c r="CE17" s="76"/>
      <c r="CF17" s="76"/>
      <c r="CG17" s="76"/>
      <c r="CH17" s="76"/>
      <c r="CI17" s="77">
        <v>0</v>
      </c>
      <c r="CJ17" s="77"/>
      <c r="CK17" s="77"/>
      <c r="CL17" s="77"/>
      <c r="CM17" s="77"/>
      <c r="CN17" s="77"/>
      <c r="CO17" s="77"/>
      <c r="CP17" s="77"/>
      <c r="CQ17" s="76">
        <v>0.25</v>
      </c>
      <c r="CR17" s="76"/>
      <c r="CS17" s="76"/>
      <c r="CT17" s="76"/>
      <c r="CU17" s="76"/>
      <c r="CV17" s="76"/>
      <c r="CW17" s="76"/>
      <c r="CX17" s="76"/>
      <c r="CY17" s="74">
        <v>0</v>
      </c>
      <c r="CZ17" s="74"/>
      <c r="DA17" s="74"/>
      <c r="DB17" s="74"/>
      <c r="DC17" s="74"/>
      <c r="DD17" s="74"/>
      <c r="DE17" s="74"/>
      <c r="DF17" s="74"/>
      <c r="DG17" s="76">
        <v>0.25</v>
      </c>
      <c r="DH17" s="76"/>
      <c r="DI17" s="76"/>
      <c r="DJ17" s="76"/>
      <c r="DK17" s="76"/>
      <c r="DL17" s="76"/>
      <c r="DM17" s="76"/>
      <c r="DN17" s="76"/>
      <c r="DO17" s="80">
        <v>0.28100000000000003</v>
      </c>
      <c r="DP17" s="80"/>
      <c r="DQ17" s="80"/>
      <c r="DR17" s="80"/>
      <c r="DS17" s="80"/>
      <c r="DT17" s="80"/>
      <c r="DU17" s="80"/>
      <c r="DV17" s="80"/>
      <c r="DW17" s="73">
        <v>0.28100000000000003</v>
      </c>
      <c r="DX17" s="73"/>
      <c r="DY17" s="73"/>
      <c r="DZ17" s="73"/>
      <c r="EA17" s="73"/>
      <c r="EB17" s="73"/>
      <c r="EC17" s="73"/>
      <c r="ED17" s="73"/>
      <c r="EE17" s="73"/>
      <c r="EF17" s="73">
        <v>0.28100000000000003</v>
      </c>
      <c r="EG17" s="73"/>
      <c r="EH17" s="73"/>
      <c r="EI17" s="73"/>
      <c r="EJ17" s="73"/>
      <c r="EK17" s="73"/>
      <c r="EL17" s="73"/>
      <c r="EM17" s="73"/>
      <c r="EN17" s="73"/>
      <c r="EO17" s="77">
        <v>0</v>
      </c>
      <c r="EP17" s="77"/>
      <c r="EQ17" s="77"/>
      <c r="ER17" s="77"/>
      <c r="ES17" s="77"/>
      <c r="ET17" s="77"/>
      <c r="EU17" s="77"/>
      <c r="EV17" s="77"/>
      <c r="EW17" s="77"/>
      <c r="EX17" s="77">
        <v>0</v>
      </c>
      <c r="EY17" s="77"/>
      <c r="EZ17" s="77"/>
      <c r="FA17" s="77"/>
      <c r="FB17" s="77"/>
      <c r="FC17" s="77"/>
      <c r="FD17" s="77"/>
      <c r="FE17" s="77"/>
      <c r="FF17" s="77"/>
      <c r="FG17" s="76">
        <f>AJ17-BC17</f>
        <v>1.8689999999999998</v>
      </c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19.350000000000001" customHeight="1">
      <c r="A18" s="63" t="s">
        <v>52</v>
      </c>
      <c r="B18" s="63"/>
      <c r="C18" s="63"/>
      <c r="D18" s="63"/>
      <c r="E18" s="63"/>
      <c r="F18" s="78" t="s">
        <v>53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>
        <v>1.45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3">
        <v>0.75</v>
      </c>
      <c r="AV18" s="73"/>
      <c r="AW18" s="73"/>
      <c r="AX18" s="73"/>
      <c r="AY18" s="73"/>
      <c r="AZ18" s="73"/>
      <c r="BA18" s="73"/>
      <c r="BB18" s="73"/>
      <c r="BC18" s="76">
        <f>EF18</f>
        <v>0.21</v>
      </c>
      <c r="BD18" s="76"/>
      <c r="BE18" s="76"/>
      <c r="BF18" s="76"/>
      <c r="BG18" s="76"/>
      <c r="BH18" s="76"/>
      <c r="BI18" s="76"/>
      <c r="BJ18" s="76"/>
      <c r="BK18" s="73">
        <v>0.1875</v>
      </c>
      <c r="BL18" s="73"/>
      <c r="BM18" s="73"/>
      <c r="BN18" s="73"/>
      <c r="BO18" s="73"/>
      <c r="BP18" s="73"/>
      <c r="BQ18" s="73"/>
      <c r="BR18" s="73"/>
      <c r="BS18" s="74">
        <v>0</v>
      </c>
      <c r="BT18" s="74"/>
      <c r="BU18" s="74"/>
      <c r="BV18" s="74"/>
      <c r="BW18" s="74"/>
      <c r="BX18" s="74"/>
      <c r="BY18" s="74"/>
      <c r="BZ18" s="74"/>
      <c r="CA18" s="73">
        <v>0.1875</v>
      </c>
      <c r="CB18" s="73"/>
      <c r="CC18" s="73"/>
      <c r="CD18" s="73"/>
      <c r="CE18" s="73"/>
      <c r="CF18" s="73"/>
      <c r="CG18" s="73"/>
      <c r="CH18" s="73"/>
      <c r="CI18" s="77">
        <v>0</v>
      </c>
      <c r="CJ18" s="77"/>
      <c r="CK18" s="77"/>
      <c r="CL18" s="77"/>
      <c r="CM18" s="77"/>
      <c r="CN18" s="77"/>
      <c r="CO18" s="77"/>
      <c r="CP18" s="77"/>
      <c r="CQ18" s="73">
        <v>0.1875</v>
      </c>
      <c r="CR18" s="73"/>
      <c r="CS18" s="73"/>
      <c r="CT18" s="73"/>
      <c r="CU18" s="73"/>
      <c r="CV18" s="73"/>
      <c r="CW18" s="73"/>
      <c r="CX18" s="73"/>
      <c r="CY18" s="74">
        <v>0</v>
      </c>
      <c r="CZ18" s="74"/>
      <c r="DA18" s="74"/>
      <c r="DB18" s="74"/>
      <c r="DC18" s="74"/>
      <c r="DD18" s="74"/>
      <c r="DE18" s="74"/>
      <c r="DF18" s="74"/>
      <c r="DG18" s="73">
        <v>0.1875</v>
      </c>
      <c r="DH18" s="73"/>
      <c r="DI18" s="73"/>
      <c r="DJ18" s="73"/>
      <c r="DK18" s="73"/>
      <c r="DL18" s="73"/>
      <c r="DM18" s="73"/>
      <c r="DN18" s="73"/>
      <c r="DO18" s="75">
        <v>0.21</v>
      </c>
      <c r="DP18" s="75"/>
      <c r="DQ18" s="75"/>
      <c r="DR18" s="75"/>
      <c r="DS18" s="75"/>
      <c r="DT18" s="75"/>
      <c r="DU18" s="75"/>
      <c r="DV18" s="75"/>
      <c r="DW18" s="76">
        <v>0.21</v>
      </c>
      <c r="DX18" s="76"/>
      <c r="DY18" s="76"/>
      <c r="DZ18" s="76"/>
      <c r="EA18" s="76"/>
      <c r="EB18" s="76"/>
      <c r="EC18" s="76"/>
      <c r="ED18" s="76"/>
      <c r="EE18" s="76"/>
      <c r="EF18" s="76">
        <v>0.21</v>
      </c>
      <c r="EG18" s="76"/>
      <c r="EH18" s="76"/>
      <c r="EI18" s="76"/>
      <c r="EJ18" s="76"/>
      <c r="EK18" s="76"/>
      <c r="EL18" s="76"/>
      <c r="EM18" s="76"/>
      <c r="EN18" s="76"/>
      <c r="EO18" s="77">
        <v>0</v>
      </c>
      <c r="EP18" s="77"/>
      <c r="EQ18" s="77"/>
      <c r="ER18" s="77"/>
      <c r="ES18" s="77"/>
      <c r="ET18" s="77"/>
      <c r="EU18" s="77"/>
      <c r="EV18" s="77"/>
      <c r="EW18" s="77"/>
      <c r="EX18" s="77">
        <v>0</v>
      </c>
      <c r="EY18" s="77"/>
      <c r="EZ18" s="77"/>
      <c r="FA18" s="77"/>
      <c r="FB18" s="77"/>
      <c r="FC18" s="77"/>
      <c r="FD18" s="77"/>
      <c r="FE18" s="77"/>
      <c r="FF18" s="77"/>
      <c r="FG18" s="76">
        <f>AJ18-BC18</f>
        <v>1.24</v>
      </c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22.5" customHeight="1">
      <c r="A19" s="68" t="s">
        <v>16</v>
      </c>
      <c r="B19" s="68"/>
      <c r="C19" s="68"/>
      <c r="D19" s="68"/>
      <c r="E19" s="68"/>
      <c r="F19" s="69" t="s">
        <v>17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9" customFormat="1">
      <c r="A20" s="63" t="s">
        <v>9</v>
      </c>
      <c r="B20" s="63"/>
      <c r="C20" s="63"/>
      <c r="D20" s="63"/>
      <c r="E20" s="63"/>
      <c r="F20" s="64" t="s">
        <v>13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9" customFormat="1" ht="14.65" customHeight="1">
      <c r="A21" s="63" t="s">
        <v>14</v>
      </c>
      <c r="B21" s="63"/>
      <c r="C21" s="63"/>
      <c r="D21" s="63"/>
      <c r="E21" s="63"/>
      <c r="F21" s="64" t="s">
        <v>15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9" customFormat="1" ht="10.5" customHeight="1">
      <c r="A22" s="63" t="s">
        <v>18</v>
      </c>
      <c r="B22" s="63"/>
      <c r="C22" s="63"/>
      <c r="D22" s="63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22.5" customHeight="1">
      <c r="A23" s="68" t="s">
        <v>19</v>
      </c>
      <c r="B23" s="68"/>
      <c r="C23" s="68"/>
      <c r="D23" s="68"/>
      <c r="E23" s="68"/>
      <c r="F23" s="69" t="s">
        <v>122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9" customFormat="1">
      <c r="A24" s="63" t="s">
        <v>9</v>
      </c>
      <c r="B24" s="63"/>
      <c r="C24" s="63"/>
      <c r="D24" s="63"/>
      <c r="E24" s="63"/>
      <c r="F24" s="64" t="s">
        <v>13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9" customFormat="1" ht="14.65" customHeight="1">
      <c r="A25" s="63" t="s">
        <v>14</v>
      </c>
      <c r="B25" s="63"/>
      <c r="C25" s="63"/>
      <c r="D25" s="63"/>
      <c r="E25" s="63"/>
      <c r="F25" s="64" t="s">
        <v>15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9" customFormat="1" ht="10.5" customHeight="1">
      <c r="A26" s="63" t="s">
        <v>18</v>
      </c>
      <c r="B26" s="63"/>
      <c r="C26" s="63"/>
      <c r="D26" s="63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33.75" customHeight="1">
      <c r="A27" s="68" t="s">
        <v>20</v>
      </c>
      <c r="B27" s="68"/>
      <c r="C27" s="68"/>
      <c r="D27" s="68"/>
      <c r="E27" s="68"/>
      <c r="F27" s="69" t="s">
        <v>21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9" customFormat="1">
      <c r="A28" s="63" t="s">
        <v>9</v>
      </c>
      <c r="B28" s="63"/>
      <c r="C28" s="63"/>
      <c r="D28" s="63"/>
      <c r="E28" s="63"/>
      <c r="F28" s="64" t="s">
        <v>13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9" customFormat="1">
      <c r="A29" s="63" t="s">
        <v>14</v>
      </c>
      <c r="B29" s="63"/>
      <c r="C29" s="63"/>
      <c r="D29" s="63"/>
      <c r="E29" s="63"/>
      <c r="F29" s="64" t="s">
        <v>15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9" customFormat="1" ht="14.65" customHeight="1">
      <c r="A30" s="63" t="s">
        <v>18</v>
      </c>
      <c r="B30" s="63"/>
      <c r="C30" s="63"/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10.5" customHeight="1">
      <c r="A31" s="68" t="s">
        <v>14</v>
      </c>
      <c r="B31" s="68"/>
      <c r="C31" s="68"/>
      <c r="D31" s="68"/>
      <c r="E31" s="68"/>
      <c r="F31" s="66" t="s">
        <v>22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22.5" customHeight="1">
      <c r="A32" s="68" t="s">
        <v>23</v>
      </c>
      <c r="B32" s="68"/>
      <c r="C32" s="68"/>
      <c r="D32" s="68"/>
      <c r="E32" s="68"/>
      <c r="F32" s="69" t="s">
        <v>12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9" customFormat="1">
      <c r="A33" s="63" t="s">
        <v>9</v>
      </c>
      <c r="B33" s="63"/>
      <c r="C33" s="63"/>
      <c r="D33" s="63"/>
      <c r="E33" s="63"/>
      <c r="F33" s="64" t="s">
        <v>13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9" customFormat="1">
      <c r="A34" s="63" t="s">
        <v>14</v>
      </c>
      <c r="B34" s="63"/>
      <c r="C34" s="63"/>
      <c r="D34" s="63"/>
      <c r="E34" s="63"/>
      <c r="F34" s="64" t="s">
        <v>15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9" customFormat="1">
      <c r="A35" s="63" t="s">
        <v>18</v>
      </c>
      <c r="B35" s="63"/>
      <c r="C35" s="63"/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>
      <c r="A36" s="68" t="s">
        <v>24</v>
      </c>
      <c r="B36" s="68"/>
      <c r="C36" s="68"/>
      <c r="D36" s="68"/>
      <c r="E36" s="68"/>
      <c r="F36" s="66" t="s">
        <v>25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9" customFormat="1">
      <c r="A37" s="63" t="s">
        <v>9</v>
      </c>
      <c r="B37" s="63"/>
      <c r="C37" s="63"/>
      <c r="D37" s="63"/>
      <c r="E37" s="63"/>
      <c r="F37" s="64" t="s">
        <v>13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9" customFormat="1">
      <c r="A38" s="63"/>
      <c r="B38" s="63"/>
      <c r="C38" s="63"/>
      <c r="D38" s="63"/>
      <c r="E38" s="63"/>
      <c r="F38" s="64" t="s">
        <v>26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9" customFormat="1">
      <c r="A39" s="63" t="s">
        <v>14</v>
      </c>
      <c r="B39" s="63"/>
      <c r="C39" s="63"/>
      <c r="D39" s="63"/>
      <c r="E39" s="63"/>
      <c r="F39" s="64" t="s">
        <v>15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9" customFormat="1">
      <c r="A40" s="63"/>
      <c r="B40" s="63"/>
      <c r="C40" s="63"/>
      <c r="D40" s="63"/>
      <c r="E40" s="63"/>
      <c r="F40" s="64" t="s">
        <v>26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9" customFormat="1" ht="14.65" customHeight="1">
      <c r="A41" s="63" t="s">
        <v>18</v>
      </c>
      <c r="B41" s="63"/>
      <c r="C41" s="63"/>
      <c r="D41" s="63"/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12.75" customHeight="1">
      <c r="A42" s="71" t="s">
        <v>27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22.5" customHeight="1">
      <c r="A43" s="68"/>
      <c r="B43" s="68"/>
      <c r="C43" s="68"/>
      <c r="D43" s="68"/>
      <c r="E43" s="68"/>
      <c r="F43" s="69" t="s">
        <v>28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9" customFormat="1">
      <c r="A44" s="63" t="s">
        <v>9</v>
      </c>
      <c r="B44" s="63"/>
      <c r="C44" s="63"/>
      <c r="D44" s="63"/>
      <c r="E44" s="63"/>
      <c r="F44" s="64" t="s">
        <v>13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9" customFormat="1">
      <c r="A45" s="63" t="s">
        <v>14</v>
      </c>
      <c r="B45" s="63"/>
      <c r="C45" s="63"/>
      <c r="D45" s="63"/>
      <c r="E45" s="63"/>
      <c r="F45" s="64" t="s">
        <v>15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7" customFormat="1">
      <c r="A46" s="57" t="s">
        <v>18</v>
      </c>
      <c r="B46" s="57"/>
      <c r="C46" s="57"/>
      <c r="D46" s="57"/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.75" customHeight="1"/>
    <row r="49" ht="12.75" customHeight="1"/>
    <row r="50" ht="6" customHeight="1"/>
  </sheetData>
  <sheetProtection selectLockedCells="1" selectUnlockedCells="1"/>
  <mergeCells count="850">
    <mergeCell ref="GX1:IB1"/>
    <mergeCell ref="A4:GZ4"/>
    <mergeCell ref="A2:IB2"/>
    <mergeCell ref="HA4:IB4"/>
    <mergeCell ref="HA5:IB5"/>
    <mergeCell ref="GZ6:HA6"/>
    <mergeCell ref="HB6:HD6"/>
    <mergeCell ref="HE6:HF6"/>
    <mergeCell ref="HG6:HQ6"/>
    <mergeCell ref="HR6:HT6"/>
    <mergeCell ref="HU6:HW6"/>
    <mergeCell ref="A3:GZ3"/>
    <mergeCell ref="HA3:IB3"/>
    <mergeCell ref="A9:E11"/>
    <mergeCell ref="F9:AI11"/>
    <mergeCell ref="AJ9:AT11"/>
    <mergeCell ref="AU9:DV9"/>
    <mergeCell ref="DW9:EN10"/>
    <mergeCell ref="EO9:FF10"/>
    <mergeCell ref="DO11:DV11"/>
    <mergeCell ref="DW11:EE11"/>
    <mergeCell ref="EF11:EN11"/>
    <mergeCell ref="EO11:EW11"/>
    <mergeCell ref="FG9:FQ11"/>
    <mergeCell ref="FR9:HE9"/>
    <mergeCell ref="HF9:IB11"/>
    <mergeCell ref="AU10:BJ10"/>
    <mergeCell ref="BK10:BZ10"/>
    <mergeCell ref="CA10:CP10"/>
    <mergeCell ref="CQ10:DF10"/>
    <mergeCell ref="DG10:DV10"/>
    <mergeCell ref="FR10:GA11"/>
    <mergeCell ref="DG11:DN11"/>
    <mergeCell ref="GB10:GG11"/>
    <mergeCell ref="GH10:HE10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EX11:FF11"/>
    <mergeCell ref="GH11:GS11"/>
    <mergeCell ref="GT11:HE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GB12:GG12"/>
    <mergeCell ref="GH12:GS12"/>
    <mergeCell ref="GT12:HE12"/>
    <mergeCell ref="HF12:IB12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3:GA13"/>
    <mergeCell ref="GB13:GG13"/>
    <mergeCell ref="GH13:GS13"/>
    <mergeCell ref="GT13:HE13"/>
    <mergeCell ref="HF13:IB13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GH14:GS14"/>
    <mergeCell ref="GT14:HE14"/>
    <mergeCell ref="HF14:IB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E39"/>
    <mergeCell ref="F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A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CI43:CP43"/>
    <mergeCell ref="CQ43:CX43"/>
    <mergeCell ref="CY43:DF43"/>
    <mergeCell ref="DG43:DN43"/>
    <mergeCell ref="DO43:DV43"/>
    <mergeCell ref="DW43:EE43"/>
    <mergeCell ref="EF43:EN43"/>
    <mergeCell ref="EO43:EW43"/>
    <mergeCell ref="EX43:FF43"/>
    <mergeCell ref="FG43:FQ43"/>
    <mergeCell ref="FR43:GA43"/>
    <mergeCell ref="GB43:GG43"/>
    <mergeCell ref="GH43:GS43"/>
    <mergeCell ref="GT43:HE43"/>
    <mergeCell ref="HF43:IB43"/>
    <mergeCell ref="A44:E44"/>
    <mergeCell ref="F44:AI44"/>
    <mergeCell ref="AJ44:AT44"/>
    <mergeCell ref="AU44:BB44"/>
    <mergeCell ref="BC44:BJ44"/>
    <mergeCell ref="BK44:BR44"/>
    <mergeCell ref="BS44:BZ44"/>
    <mergeCell ref="CA44:CH44"/>
    <mergeCell ref="CI44:CP44"/>
    <mergeCell ref="CQ44:CX44"/>
    <mergeCell ref="CY44:DF44"/>
    <mergeCell ref="DG44:DN44"/>
    <mergeCell ref="DO44:DV44"/>
    <mergeCell ref="DW44:EE44"/>
    <mergeCell ref="EF44:EN44"/>
    <mergeCell ref="EO44:EW44"/>
    <mergeCell ref="EX44:FF44"/>
    <mergeCell ref="FG44:FQ44"/>
    <mergeCell ref="FR44:GA44"/>
    <mergeCell ref="GB44:GG44"/>
    <mergeCell ref="GH44:GS44"/>
    <mergeCell ref="GT44:HE44"/>
    <mergeCell ref="HF44:IB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CI45:CP45"/>
    <mergeCell ref="CQ45:CX45"/>
    <mergeCell ref="CY45:DF45"/>
    <mergeCell ref="DG45:DN45"/>
    <mergeCell ref="DO45:DV45"/>
    <mergeCell ref="DW45:EE45"/>
    <mergeCell ref="EF45:EN45"/>
    <mergeCell ref="EO45:EW45"/>
    <mergeCell ref="EX45:FF45"/>
    <mergeCell ref="FG45:FQ45"/>
    <mergeCell ref="FR45:GA45"/>
    <mergeCell ref="GB45:GG45"/>
    <mergeCell ref="GH45:GS45"/>
    <mergeCell ref="GT45:HE45"/>
    <mergeCell ref="HF45:IB45"/>
    <mergeCell ref="A46:E46"/>
    <mergeCell ref="F46:AI46"/>
    <mergeCell ref="AJ46:AT46"/>
    <mergeCell ref="AU46:BB46"/>
    <mergeCell ref="BC46:BJ46"/>
    <mergeCell ref="BK46:BR46"/>
    <mergeCell ref="FG46:FQ46"/>
    <mergeCell ref="BS46:BZ46"/>
    <mergeCell ref="CA46:CH46"/>
    <mergeCell ref="CI46:CP46"/>
    <mergeCell ref="CQ46:CX46"/>
    <mergeCell ref="CY46:DF46"/>
    <mergeCell ref="DG46:DN46"/>
    <mergeCell ref="FR46:GA46"/>
    <mergeCell ref="GB46:GG46"/>
    <mergeCell ref="GH46:GS46"/>
    <mergeCell ref="GT46:HE46"/>
    <mergeCell ref="HF46:IB46"/>
    <mergeCell ref="DO46:DV46"/>
    <mergeCell ref="DW46:EE46"/>
    <mergeCell ref="EF46:EN46"/>
    <mergeCell ref="EO46:EW46"/>
    <mergeCell ref="EX46:FF46"/>
  </mergeCells>
  <pageMargins left="0.39370078740157483" right="0.51181102362204722" top="0.78740157480314965" bottom="0.39370078740157483" header="0.19685039370078741" footer="0.51181102362204722"/>
  <pageSetup paperSize="8" scale="62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8"/>
  <sheetViews>
    <sheetView zoomScaleNormal="100" zoomScaleSheetLayoutView="87" workbookViewId="0">
      <selection activeCell="JV12" sqref="JV12"/>
    </sheetView>
  </sheetViews>
  <sheetFormatPr defaultColWidth="0.85546875" defaultRowHeight="12.75"/>
  <cols>
    <col min="1" max="1" width="1.85546875" customWidth="1"/>
    <col min="2" max="2" width="1.85546875" style="2" customWidth="1"/>
    <col min="3" max="29" width="0.85546875" style="2"/>
    <col min="30" max="30" width="0.140625" style="2" customWidth="1"/>
    <col min="31" max="70" width="0.85546875" style="2"/>
    <col min="71" max="71" width="2.28515625" style="2" customWidth="1"/>
    <col min="72" max="75" width="0.85546875" style="2"/>
    <col min="76" max="76" width="1.5703125" style="2" customWidth="1"/>
    <col min="77" max="128" width="0.85546875" style="2"/>
    <col min="129" max="129" width="1.42578125" style="2" customWidth="1"/>
    <col min="130" max="223" width="0.85546875" style="2"/>
    <col min="224" max="224" width="2.5703125" style="2" customWidth="1"/>
    <col min="225" max="16384" width="0.85546875" style="2"/>
  </cols>
  <sheetData>
    <row r="1" spans="1:256" s="1" customFormat="1" ht="33" customHeight="1">
      <c r="HH1" s="134" t="s">
        <v>123</v>
      </c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</row>
    <row r="2" spans="1:256" s="17" customFormat="1" ht="23.25" customHeight="1">
      <c r="B2" s="93" t="s">
        <v>124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26.25" customHeight="1">
      <c r="A3" s="103" t="s">
        <v>233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</row>
    <row r="4" spans="1:256" s="47" customFormat="1" ht="16.5" customHeight="1"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</row>
    <row r="5" spans="1:256" s="47" customFormat="1" ht="12">
      <c r="HD5" s="19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</row>
    <row r="6" spans="1:256" s="47" customFormat="1" ht="4.5" customHeight="1"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</row>
    <row r="7" spans="1:256" s="47" customFormat="1" ht="12" hidden="1">
      <c r="HD7" s="102"/>
      <c r="HE7" s="102"/>
      <c r="HF7" s="136"/>
      <c r="HG7" s="136"/>
      <c r="HH7" s="136"/>
      <c r="HI7" s="137"/>
      <c r="HJ7" s="137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02"/>
      <c r="HW7" s="102"/>
      <c r="HX7" s="102"/>
      <c r="HY7" s="138"/>
      <c r="HZ7" s="138"/>
      <c r="IA7" s="138"/>
      <c r="IC7" s="43"/>
      <c r="IF7" s="43"/>
    </row>
    <row r="8" spans="1:256" s="47" customFormat="1" ht="12" hidden="1">
      <c r="IF8" s="42"/>
    </row>
    <row r="9" spans="1:256" ht="0.75" customHeight="1"/>
    <row r="10" spans="1:256" s="20" customFormat="1" ht="13.5" customHeight="1">
      <c r="B10" s="139" t="s">
        <v>4</v>
      </c>
      <c r="C10" s="139"/>
      <c r="D10" s="139"/>
      <c r="E10" s="139"/>
      <c r="F10" s="139"/>
      <c r="G10" s="140" t="s">
        <v>31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1" t="s">
        <v>125</v>
      </c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 t="s">
        <v>126</v>
      </c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 t="s">
        <v>127</v>
      </c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 t="s">
        <v>128</v>
      </c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2" t="s">
        <v>32</v>
      </c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0" customFormat="1" ht="13.5" customHeight="1">
      <c r="B11" s="139"/>
      <c r="C11" s="139"/>
      <c r="D11" s="139"/>
      <c r="E11" s="139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3" t="s">
        <v>33</v>
      </c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 t="s">
        <v>34</v>
      </c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 t="s">
        <v>35</v>
      </c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4" t="s">
        <v>36</v>
      </c>
      <c r="HZ11" s="144"/>
      <c r="IA11" s="144"/>
      <c r="IB11" s="144"/>
      <c r="IC11" s="144"/>
      <c r="ID11" s="144"/>
      <c r="IE11" s="144"/>
      <c r="IF11" s="144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2" customFormat="1" ht="72.75" customHeight="1">
      <c r="B12" s="145"/>
      <c r="C12" s="145"/>
      <c r="D12" s="145"/>
      <c r="E12" s="145"/>
      <c r="F12" s="145"/>
      <c r="G12" s="143" t="s">
        <v>8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32" t="s">
        <v>234</v>
      </c>
      <c r="AE12" s="132"/>
      <c r="AF12" s="132"/>
      <c r="AG12" s="132"/>
      <c r="AH12" s="132"/>
      <c r="AI12" s="132"/>
      <c r="AJ12" s="132"/>
      <c r="AK12" s="133" t="s">
        <v>44</v>
      </c>
      <c r="AL12" s="133"/>
      <c r="AM12" s="133"/>
      <c r="AN12" s="133"/>
      <c r="AO12" s="133"/>
      <c r="AP12" s="133" t="s">
        <v>45</v>
      </c>
      <c r="AQ12" s="133"/>
      <c r="AR12" s="133"/>
      <c r="AS12" s="133"/>
      <c r="AT12" s="133"/>
      <c r="AU12" s="132" t="s">
        <v>227</v>
      </c>
      <c r="AV12" s="132"/>
      <c r="AW12" s="132"/>
      <c r="AX12" s="132"/>
      <c r="AY12" s="132"/>
      <c r="AZ12" s="132"/>
      <c r="BA12" s="132"/>
      <c r="BB12" s="133" t="s">
        <v>46</v>
      </c>
      <c r="BC12" s="133"/>
      <c r="BD12" s="133"/>
      <c r="BE12" s="133"/>
      <c r="BF12" s="133"/>
      <c r="BG12" s="133"/>
      <c r="BH12" s="132" t="s">
        <v>226</v>
      </c>
      <c r="BI12" s="132"/>
      <c r="BJ12" s="132"/>
      <c r="BK12" s="132"/>
      <c r="BL12" s="132"/>
      <c r="BM12" s="132"/>
      <c r="BN12" s="132"/>
      <c r="BO12" s="133" t="s">
        <v>44</v>
      </c>
      <c r="BP12" s="133"/>
      <c r="BQ12" s="133"/>
      <c r="BR12" s="133"/>
      <c r="BS12" s="133"/>
      <c r="BT12" s="133" t="s">
        <v>45</v>
      </c>
      <c r="BU12" s="133"/>
      <c r="BV12" s="133"/>
      <c r="BW12" s="133"/>
      <c r="BX12" s="133"/>
      <c r="BY12" s="132" t="s">
        <v>228</v>
      </c>
      <c r="BZ12" s="132"/>
      <c r="CA12" s="132"/>
      <c r="CB12" s="132"/>
      <c r="CC12" s="132"/>
      <c r="CD12" s="132"/>
      <c r="CE12" s="132"/>
      <c r="CF12" s="133" t="s">
        <v>46</v>
      </c>
      <c r="CG12" s="133"/>
      <c r="CH12" s="133"/>
      <c r="CI12" s="133"/>
      <c r="CJ12" s="133"/>
      <c r="CK12" s="133"/>
      <c r="CL12" s="132" t="s">
        <v>226</v>
      </c>
      <c r="CM12" s="132"/>
      <c r="CN12" s="132"/>
      <c r="CO12" s="132"/>
      <c r="CP12" s="132"/>
      <c r="CQ12" s="132"/>
      <c r="CR12" s="132"/>
      <c r="CS12" s="133" t="s">
        <v>44</v>
      </c>
      <c r="CT12" s="133"/>
      <c r="CU12" s="133"/>
      <c r="CV12" s="133"/>
      <c r="CW12" s="133"/>
      <c r="CX12" s="133" t="s">
        <v>45</v>
      </c>
      <c r="CY12" s="133"/>
      <c r="CZ12" s="133"/>
      <c r="DA12" s="133"/>
      <c r="DB12" s="133"/>
      <c r="DC12" s="132" t="s">
        <v>129</v>
      </c>
      <c r="DD12" s="132"/>
      <c r="DE12" s="132"/>
      <c r="DF12" s="132"/>
      <c r="DG12" s="132"/>
      <c r="DH12" s="132"/>
      <c r="DI12" s="132"/>
      <c r="DJ12" s="133" t="s">
        <v>46</v>
      </c>
      <c r="DK12" s="133"/>
      <c r="DL12" s="133"/>
      <c r="DM12" s="133"/>
      <c r="DN12" s="133"/>
      <c r="DO12" s="133"/>
      <c r="DP12" s="132" t="s">
        <v>226</v>
      </c>
      <c r="DQ12" s="132"/>
      <c r="DR12" s="132"/>
      <c r="DS12" s="132"/>
      <c r="DT12" s="132"/>
      <c r="DU12" s="132"/>
      <c r="DV12" s="132"/>
      <c r="DW12" s="133" t="s">
        <v>44</v>
      </c>
      <c r="DX12" s="133"/>
      <c r="DY12" s="133"/>
      <c r="DZ12" s="133"/>
      <c r="EA12" s="133"/>
      <c r="EB12" s="133" t="s">
        <v>45</v>
      </c>
      <c r="EC12" s="133"/>
      <c r="ED12" s="133"/>
      <c r="EE12" s="133"/>
      <c r="EF12" s="133"/>
      <c r="EG12" s="132" t="s">
        <v>129</v>
      </c>
      <c r="EH12" s="132"/>
      <c r="EI12" s="132"/>
      <c r="EJ12" s="132"/>
      <c r="EK12" s="132"/>
      <c r="EL12" s="132"/>
      <c r="EM12" s="132"/>
      <c r="EN12" s="133" t="s">
        <v>46</v>
      </c>
      <c r="EO12" s="133"/>
      <c r="EP12" s="133"/>
      <c r="EQ12" s="133"/>
      <c r="ER12" s="133"/>
      <c r="ES12" s="133"/>
      <c r="ET12" s="132" t="s">
        <v>130</v>
      </c>
      <c r="EU12" s="132"/>
      <c r="EV12" s="132"/>
      <c r="EW12" s="132"/>
      <c r="EX12" s="132"/>
      <c r="EY12" s="132"/>
      <c r="EZ12" s="132"/>
      <c r="FA12" s="132" t="s">
        <v>37</v>
      </c>
      <c r="FB12" s="132"/>
      <c r="FC12" s="132"/>
      <c r="FD12" s="132"/>
      <c r="FE12" s="132"/>
      <c r="FF12" s="132"/>
      <c r="FG12" s="132"/>
      <c r="FH12" s="132" t="s">
        <v>38</v>
      </c>
      <c r="FI12" s="132"/>
      <c r="FJ12" s="132"/>
      <c r="FK12" s="132"/>
      <c r="FL12" s="132"/>
      <c r="FM12" s="132" t="s">
        <v>39</v>
      </c>
      <c r="FN12" s="132"/>
      <c r="FO12" s="132"/>
      <c r="FP12" s="132"/>
      <c r="FQ12" s="132"/>
      <c r="FR12" s="132"/>
      <c r="FS12" s="132"/>
      <c r="FT12" s="132" t="s">
        <v>130</v>
      </c>
      <c r="FU12" s="132"/>
      <c r="FV12" s="132"/>
      <c r="FW12" s="132"/>
      <c r="FX12" s="132"/>
      <c r="FY12" s="132"/>
      <c r="FZ12" s="132"/>
      <c r="GA12" s="132" t="s">
        <v>37</v>
      </c>
      <c r="GB12" s="132"/>
      <c r="GC12" s="132"/>
      <c r="GD12" s="132"/>
      <c r="GE12" s="132"/>
      <c r="GF12" s="132"/>
      <c r="GG12" s="132"/>
      <c r="GH12" s="132" t="s">
        <v>131</v>
      </c>
      <c r="GI12" s="132"/>
      <c r="GJ12" s="132"/>
      <c r="GK12" s="132"/>
      <c r="GL12" s="132"/>
      <c r="GM12" s="132"/>
      <c r="GN12" s="132"/>
      <c r="GO12" s="132"/>
      <c r="GP12" s="132" t="s">
        <v>40</v>
      </c>
      <c r="GQ12" s="132"/>
      <c r="GR12" s="132"/>
      <c r="GS12" s="132"/>
      <c r="GT12" s="132"/>
      <c r="GU12" s="132" t="s">
        <v>130</v>
      </c>
      <c r="GV12" s="132"/>
      <c r="GW12" s="132"/>
      <c r="GX12" s="132"/>
      <c r="GY12" s="132"/>
      <c r="GZ12" s="132"/>
      <c r="HA12" s="132"/>
      <c r="HB12" s="132" t="s">
        <v>37</v>
      </c>
      <c r="HC12" s="132"/>
      <c r="HD12" s="132"/>
      <c r="HE12" s="132"/>
      <c r="HF12" s="132"/>
      <c r="HG12" s="132"/>
      <c r="HH12" s="132"/>
      <c r="HI12" s="132" t="s">
        <v>41</v>
      </c>
      <c r="HJ12" s="132"/>
      <c r="HK12" s="132"/>
      <c r="HL12" s="132"/>
      <c r="HM12" s="132"/>
      <c r="HN12" s="132" t="s">
        <v>42</v>
      </c>
      <c r="HO12" s="132"/>
      <c r="HP12" s="132"/>
      <c r="HQ12" s="132"/>
      <c r="HR12" s="132"/>
      <c r="HS12" s="132" t="s">
        <v>132</v>
      </c>
      <c r="HT12" s="132"/>
      <c r="HU12" s="132"/>
      <c r="HV12" s="132"/>
      <c r="HW12" s="132"/>
      <c r="HX12" s="132"/>
      <c r="HY12" s="144"/>
      <c r="HZ12" s="144"/>
      <c r="IA12" s="144"/>
      <c r="IB12" s="144"/>
      <c r="IC12" s="144"/>
      <c r="ID12" s="144"/>
      <c r="IE12" s="144"/>
      <c r="IF12" s="144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6" customFormat="1" ht="23.1" customHeight="1">
      <c r="B13" s="114" t="s">
        <v>9</v>
      </c>
      <c r="C13" s="114"/>
      <c r="D13" s="114"/>
      <c r="E13" s="114"/>
      <c r="F13" s="114"/>
      <c r="G13" s="115" t="s">
        <v>67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3"/>
      <c r="HZ13" s="113"/>
      <c r="IA13" s="113"/>
      <c r="IB13" s="113"/>
      <c r="IC13" s="113"/>
      <c r="ID13" s="113"/>
      <c r="IE13" s="113"/>
      <c r="IF13" s="113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6" customFormat="1" ht="33.75" customHeight="1">
      <c r="B14" s="114" t="s">
        <v>11</v>
      </c>
      <c r="C14" s="114"/>
      <c r="D14" s="114"/>
      <c r="E14" s="114"/>
      <c r="F14" s="114"/>
      <c r="G14" s="115" t="s">
        <v>12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31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3"/>
      <c r="HZ14" s="113"/>
      <c r="IA14" s="113"/>
      <c r="IB14" s="113"/>
      <c r="IC14" s="113"/>
      <c r="ID14" s="113"/>
      <c r="IE14" s="113"/>
      <c r="IF14" s="113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7" customFormat="1" ht="49.5" customHeight="1">
      <c r="B15" s="110" t="s">
        <v>9</v>
      </c>
      <c r="C15" s="110"/>
      <c r="D15" s="110"/>
      <c r="E15" s="110"/>
      <c r="F15" s="110"/>
      <c r="G15" s="124" t="s">
        <v>47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18">
        <v>0.22500000000000001</v>
      </c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>
        <v>0.22500000000000001</v>
      </c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>
        <v>0</v>
      </c>
      <c r="BI15" s="118"/>
      <c r="BJ15" s="118"/>
      <c r="BK15" s="118"/>
      <c r="BL15" s="118"/>
      <c r="BM15" s="118"/>
      <c r="BN15" s="118"/>
      <c r="BO15" s="118">
        <v>0</v>
      </c>
      <c r="BP15" s="118"/>
      <c r="BQ15" s="118"/>
      <c r="BR15" s="118"/>
      <c r="BS15" s="118"/>
      <c r="BT15" s="118">
        <v>0</v>
      </c>
      <c r="BU15" s="118"/>
      <c r="BV15" s="118"/>
      <c r="BW15" s="118"/>
      <c r="BX15" s="118"/>
      <c r="BY15" s="118">
        <v>0</v>
      </c>
      <c r="BZ15" s="118"/>
      <c r="CA15" s="118"/>
      <c r="CB15" s="118"/>
      <c r="CC15" s="118"/>
      <c r="CD15" s="118"/>
      <c r="CE15" s="118"/>
      <c r="CF15" s="118">
        <v>0</v>
      </c>
      <c r="CG15" s="118"/>
      <c r="CH15" s="118"/>
      <c r="CI15" s="118"/>
      <c r="CJ15" s="118"/>
      <c r="CK15" s="118"/>
      <c r="CL15" s="118">
        <v>0</v>
      </c>
      <c r="CM15" s="118"/>
      <c r="CN15" s="118"/>
      <c r="CO15" s="118"/>
      <c r="CP15" s="118"/>
      <c r="CQ15" s="118"/>
      <c r="CR15" s="118"/>
      <c r="CS15" s="118">
        <v>0</v>
      </c>
      <c r="CT15" s="118"/>
      <c r="CU15" s="118"/>
      <c r="CV15" s="118"/>
      <c r="CW15" s="118"/>
      <c r="CX15" s="118">
        <v>0</v>
      </c>
      <c r="CY15" s="118"/>
      <c r="CZ15" s="118"/>
      <c r="DA15" s="118"/>
      <c r="DB15" s="118"/>
      <c r="DC15" s="118">
        <v>0</v>
      </c>
      <c r="DD15" s="118"/>
      <c r="DE15" s="118"/>
      <c r="DF15" s="118"/>
      <c r="DG15" s="118"/>
      <c r="DH15" s="118"/>
      <c r="DI15" s="118"/>
      <c r="DJ15" s="128">
        <v>0</v>
      </c>
      <c r="DK15" s="129"/>
      <c r="DL15" s="129"/>
      <c r="DM15" s="129"/>
      <c r="DN15" s="129"/>
      <c r="DO15" s="130"/>
      <c r="DP15" s="118">
        <v>0</v>
      </c>
      <c r="DQ15" s="118"/>
      <c r="DR15" s="118"/>
      <c r="DS15" s="118"/>
      <c r="DT15" s="118"/>
      <c r="DU15" s="118"/>
      <c r="DV15" s="118"/>
      <c r="DW15" s="118">
        <v>0</v>
      </c>
      <c r="DX15" s="118"/>
      <c r="DY15" s="118"/>
      <c r="DZ15" s="118"/>
      <c r="EA15" s="118"/>
      <c r="EB15" s="118">
        <v>0</v>
      </c>
      <c r="EC15" s="118"/>
      <c r="ED15" s="118"/>
      <c r="EE15" s="118"/>
      <c r="EF15" s="118"/>
      <c r="EG15" s="118">
        <v>0</v>
      </c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>
        <v>2018</v>
      </c>
      <c r="GV15" s="118"/>
      <c r="GW15" s="118"/>
      <c r="GX15" s="118"/>
      <c r="GY15" s="118"/>
      <c r="GZ15" s="118"/>
      <c r="HA15" s="118"/>
      <c r="HB15" s="118">
        <v>20</v>
      </c>
      <c r="HC15" s="118"/>
      <c r="HD15" s="118"/>
      <c r="HE15" s="118"/>
      <c r="HF15" s="118"/>
      <c r="HG15" s="118"/>
      <c r="HH15" s="118"/>
      <c r="HI15" s="119" t="s">
        <v>48</v>
      </c>
      <c r="HJ15" s="119"/>
      <c r="HK15" s="119"/>
      <c r="HL15" s="119"/>
      <c r="HM15" s="119"/>
      <c r="HN15" s="119" t="s">
        <v>133</v>
      </c>
      <c r="HO15" s="119"/>
      <c r="HP15" s="119"/>
      <c r="HQ15" s="119"/>
      <c r="HR15" s="119"/>
      <c r="HS15" s="118">
        <v>1</v>
      </c>
      <c r="HT15" s="118"/>
      <c r="HU15" s="118"/>
      <c r="HV15" s="118"/>
      <c r="HW15" s="118"/>
      <c r="HX15" s="118"/>
      <c r="HY15" s="109"/>
      <c r="HZ15" s="109"/>
      <c r="IA15" s="109"/>
      <c r="IB15" s="109"/>
      <c r="IC15" s="109"/>
      <c r="ID15" s="109"/>
      <c r="IE15" s="109"/>
      <c r="IF15" s="109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7" customFormat="1" ht="49.5" customHeight="1">
      <c r="B16" s="110" t="s">
        <v>14</v>
      </c>
      <c r="C16" s="110"/>
      <c r="D16" s="110"/>
      <c r="E16" s="110"/>
      <c r="F16" s="110"/>
      <c r="G16" s="124" t="s">
        <v>49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18">
        <v>0.36199999999999999</v>
      </c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>
        <v>0.36199999999999999</v>
      </c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>
        <v>0</v>
      </c>
      <c r="BI16" s="118"/>
      <c r="BJ16" s="118"/>
      <c r="BK16" s="118"/>
      <c r="BL16" s="118"/>
      <c r="BM16" s="118"/>
      <c r="BN16" s="118"/>
      <c r="BO16" s="118">
        <v>0</v>
      </c>
      <c r="BP16" s="118"/>
      <c r="BQ16" s="118"/>
      <c r="BR16" s="118"/>
      <c r="BS16" s="118"/>
      <c r="BT16" s="118">
        <v>0</v>
      </c>
      <c r="BU16" s="118"/>
      <c r="BV16" s="118"/>
      <c r="BW16" s="118"/>
      <c r="BX16" s="118"/>
      <c r="BY16" s="118">
        <v>0</v>
      </c>
      <c r="BZ16" s="118"/>
      <c r="CA16" s="118"/>
      <c r="CB16" s="118"/>
      <c r="CC16" s="118"/>
      <c r="CD16" s="118"/>
      <c r="CE16" s="118"/>
      <c r="CF16" s="118">
        <v>0</v>
      </c>
      <c r="CG16" s="118"/>
      <c r="CH16" s="118"/>
      <c r="CI16" s="118"/>
      <c r="CJ16" s="118"/>
      <c r="CK16" s="118"/>
      <c r="CL16" s="118">
        <v>0</v>
      </c>
      <c r="CM16" s="118"/>
      <c r="CN16" s="118"/>
      <c r="CO16" s="118"/>
      <c r="CP16" s="118"/>
      <c r="CQ16" s="118"/>
      <c r="CR16" s="118"/>
      <c r="CS16" s="118">
        <v>0</v>
      </c>
      <c r="CT16" s="118"/>
      <c r="CU16" s="118"/>
      <c r="CV16" s="118"/>
      <c r="CW16" s="118"/>
      <c r="CX16" s="118">
        <v>0</v>
      </c>
      <c r="CY16" s="118"/>
      <c r="CZ16" s="118"/>
      <c r="DA16" s="118"/>
      <c r="DB16" s="118"/>
      <c r="DC16" s="118">
        <v>0</v>
      </c>
      <c r="DD16" s="118"/>
      <c r="DE16" s="118"/>
      <c r="DF16" s="118"/>
      <c r="DG16" s="118"/>
      <c r="DH16" s="118"/>
      <c r="DI16" s="118"/>
      <c r="DJ16" s="128">
        <v>0</v>
      </c>
      <c r="DK16" s="129"/>
      <c r="DL16" s="129"/>
      <c r="DM16" s="129"/>
      <c r="DN16" s="129"/>
      <c r="DO16" s="130"/>
      <c r="DP16" s="118">
        <v>0</v>
      </c>
      <c r="DQ16" s="118"/>
      <c r="DR16" s="118"/>
      <c r="DS16" s="118"/>
      <c r="DT16" s="118"/>
      <c r="DU16" s="118"/>
      <c r="DV16" s="118"/>
      <c r="DW16" s="118">
        <v>0</v>
      </c>
      <c r="DX16" s="118"/>
      <c r="DY16" s="118"/>
      <c r="DZ16" s="118"/>
      <c r="EA16" s="118"/>
      <c r="EB16" s="118">
        <v>0</v>
      </c>
      <c r="EC16" s="118"/>
      <c r="ED16" s="118"/>
      <c r="EE16" s="118"/>
      <c r="EF16" s="118"/>
      <c r="EG16" s="118">
        <v>0</v>
      </c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>
        <v>2018</v>
      </c>
      <c r="GV16" s="118"/>
      <c r="GW16" s="118"/>
      <c r="GX16" s="118"/>
      <c r="GY16" s="118"/>
      <c r="GZ16" s="118"/>
      <c r="HA16" s="118"/>
      <c r="HB16" s="118">
        <v>20</v>
      </c>
      <c r="HC16" s="118"/>
      <c r="HD16" s="118"/>
      <c r="HE16" s="118"/>
      <c r="HF16" s="118"/>
      <c r="HG16" s="118"/>
      <c r="HH16" s="118"/>
      <c r="HI16" s="119" t="s">
        <v>48</v>
      </c>
      <c r="HJ16" s="119"/>
      <c r="HK16" s="119"/>
      <c r="HL16" s="119"/>
      <c r="HM16" s="119"/>
      <c r="HN16" s="119" t="s">
        <v>133</v>
      </c>
      <c r="HO16" s="119"/>
      <c r="HP16" s="119"/>
      <c r="HQ16" s="119"/>
      <c r="HR16" s="119"/>
      <c r="HS16" s="118">
        <v>1.36</v>
      </c>
      <c r="HT16" s="118"/>
      <c r="HU16" s="118"/>
      <c r="HV16" s="118"/>
      <c r="HW16" s="118"/>
      <c r="HX16" s="118"/>
      <c r="HY16" s="109"/>
      <c r="HZ16" s="109"/>
      <c r="IA16" s="109"/>
      <c r="IB16" s="109"/>
      <c r="IC16" s="109"/>
      <c r="ID16" s="109"/>
      <c r="IE16" s="109"/>
      <c r="IF16" s="109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27" customFormat="1" ht="36.6" customHeight="1">
      <c r="B17" s="110" t="s">
        <v>50</v>
      </c>
      <c r="C17" s="110"/>
      <c r="D17" s="110"/>
      <c r="E17" s="110"/>
      <c r="F17" s="110"/>
      <c r="G17" s="124" t="s">
        <v>225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18">
        <v>0.25</v>
      </c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26">
        <v>0.25</v>
      </c>
      <c r="AV17" s="126"/>
      <c r="AW17" s="126"/>
      <c r="AX17" s="126"/>
      <c r="AY17" s="126"/>
      <c r="AZ17" s="126"/>
      <c r="BA17" s="126"/>
      <c r="BB17" s="118"/>
      <c r="BC17" s="118"/>
      <c r="BD17" s="118"/>
      <c r="BE17" s="118"/>
      <c r="BF17" s="118"/>
      <c r="BG17" s="118"/>
      <c r="BH17" s="118">
        <f>BO17+BY17</f>
        <v>0.28100000000000003</v>
      </c>
      <c r="BI17" s="118"/>
      <c r="BJ17" s="118"/>
      <c r="BK17" s="118"/>
      <c r="BL17" s="118"/>
      <c r="BM17" s="118"/>
      <c r="BN17" s="118"/>
      <c r="BO17" s="118">
        <v>0.13100000000000001</v>
      </c>
      <c r="BP17" s="118"/>
      <c r="BQ17" s="118"/>
      <c r="BR17" s="118"/>
      <c r="BS17" s="118"/>
      <c r="BT17" s="118">
        <v>0</v>
      </c>
      <c r="BU17" s="118"/>
      <c r="BV17" s="118"/>
      <c r="BW17" s="118"/>
      <c r="BX17" s="118"/>
      <c r="BY17" s="126">
        <v>0.15</v>
      </c>
      <c r="BZ17" s="126"/>
      <c r="CA17" s="126"/>
      <c r="CB17" s="126"/>
      <c r="CC17" s="126"/>
      <c r="CD17" s="126"/>
      <c r="CE17" s="126"/>
      <c r="CF17" s="118">
        <v>0</v>
      </c>
      <c r="CG17" s="118"/>
      <c r="CH17" s="118"/>
      <c r="CI17" s="118"/>
      <c r="CJ17" s="118"/>
      <c r="CK17" s="118"/>
      <c r="CL17" s="126">
        <f>CX17</f>
        <v>-3.1000000000000028E-2</v>
      </c>
      <c r="CM17" s="126"/>
      <c r="CN17" s="126"/>
      <c r="CO17" s="126"/>
      <c r="CP17" s="126"/>
      <c r="CQ17" s="126"/>
      <c r="CR17" s="126"/>
      <c r="CS17" s="118">
        <v>0</v>
      </c>
      <c r="CT17" s="118"/>
      <c r="CU17" s="118"/>
      <c r="CV17" s="118"/>
      <c r="CW17" s="118"/>
      <c r="CX17" s="118">
        <f>AD17-BH17</f>
        <v>-3.1000000000000028E-2</v>
      </c>
      <c r="CY17" s="118"/>
      <c r="CZ17" s="118"/>
      <c r="DA17" s="118"/>
      <c r="DB17" s="118"/>
      <c r="DC17" s="127">
        <v>0</v>
      </c>
      <c r="DD17" s="127"/>
      <c r="DE17" s="127"/>
      <c r="DF17" s="127"/>
      <c r="DG17" s="127"/>
      <c r="DH17" s="127"/>
      <c r="DI17" s="127"/>
      <c r="DJ17" s="128">
        <v>0</v>
      </c>
      <c r="DK17" s="129"/>
      <c r="DL17" s="129"/>
      <c r="DM17" s="129"/>
      <c r="DN17" s="129"/>
      <c r="DO17" s="130"/>
      <c r="DP17" s="118">
        <f>DW17+EG17</f>
        <v>0.28100000000000003</v>
      </c>
      <c r="DQ17" s="118"/>
      <c r="DR17" s="118"/>
      <c r="DS17" s="118"/>
      <c r="DT17" s="118"/>
      <c r="DU17" s="118"/>
      <c r="DV17" s="118"/>
      <c r="DW17" s="118">
        <v>0.13100000000000001</v>
      </c>
      <c r="DX17" s="118"/>
      <c r="DY17" s="118"/>
      <c r="DZ17" s="118"/>
      <c r="EA17" s="118"/>
      <c r="EB17" s="118">
        <v>0</v>
      </c>
      <c r="EC17" s="118"/>
      <c r="ED17" s="118"/>
      <c r="EE17" s="118"/>
      <c r="EF17" s="118"/>
      <c r="EG17" s="126">
        <v>0.15</v>
      </c>
      <c r="EH17" s="126"/>
      <c r="EI17" s="126"/>
      <c r="EJ17" s="126"/>
      <c r="EK17" s="126"/>
      <c r="EL17" s="126"/>
      <c r="EM17" s="126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>
        <v>2019</v>
      </c>
      <c r="GV17" s="118"/>
      <c r="GW17" s="118"/>
      <c r="GX17" s="118"/>
      <c r="GY17" s="118"/>
      <c r="GZ17" s="118"/>
      <c r="HA17" s="118"/>
      <c r="HB17" s="118">
        <v>20</v>
      </c>
      <c r="HC17" s="118"/>
      <c r="HD17" s="118"/>
      <c r="HE17" s="118"/>
      <c r="HF17" s="118"/>
      <c r="HG17" s="118"/>
      <c r="HH17" s="118"/>
      <c r="HI17" s="119" t="s">
        <v>48</v>
      </c>
      <c r="HJ17" s="119"/>
      <c r="HK17" s="119"/>
      <c r="HL17" s="119"/>
      <c r="HM17" s="119"/>
      <c r="HN17" s="119" t="s">
        <v>133</v>
      </c>
      <c r="HO17" s="119"/>
      <c r="HP17" s="119"/>
      <c r="HQ17" s="119"/>
      <c r="HR17" s="119"/>
      <c r="HS17" s="123">
        <v>1.1950000000000001</v>
      </c>
      <c r="HT17" s="123"/>
      <c r="HU17" s="123"/>
      <c r="HV17" s="123"/>
      <c r="HW17" s="123"/>
      <c r="HX17" s="123"/>
      <c r="HY17" s="109"/>
      <c r="HZ17" s="109"/>
      <c r="IA17" s="109"/>
      <c r="IB17" s="109"/>
      <c r="IC17" s="109"/>
      <c r="ID17" s="109"/>
      <c r="IE17" s="109"/>
      <c r="IF17" s="109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27" customFormat="1" ht="36.6" customHeight="1">
      <c r="B18" s="110" t="s">
        <v>52</v>
      </c>
      <c r="C18" s="110"/>
      <c r="D18" s="110"/>
      <c r="E18" s="110"/>
      <c r="F18" s="110"/>
      <c r="G18" s="124" t="s">
        <v>53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5">
        <v>0.1875</v>
      </c>
      <c r="AE18" s="125"/>
      <c r="AF18" s="125"/>
      <c r="AG18" s="125"/>
      <c r="AH18" s="125"/>
      <c r="AI18" s="125"/>
      <c r="AJ18" s="125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>
        <v>0.1875</v>
      </c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26">
        <f>BO18+BY18</f>
        <v>0.21043000000000001</v>
      </c>
      <c r="BI18" s="118"/>
      <c r="BJ18" s="118"/>
      <c r="BK18" s="118"/>
      <c r="BL18" s="118"/>
      <c r="BM18" s="118"/>
      <c r="BN18" s="118"/>
      <c r="BO18" s="118">
        <v>8.9700000000000002E-2</v>
      </c>
      <c r="BP18" s="118"/>
      <c r="BQ18" s="118"/>
      <c r="BR18" s="118"/>
      <c r="BS18" s="118"/>
      <c r="BT18" s="127">
        <v>0</v>
      </c>
      <c r="BU18" s="127"/>
      <c r="BV18" s="127"/>
      <c r="BW18" s="127"/>
      <c r="BX18" s="127"/>
      <c r="BY18" s="126">
        <v>0.12073</v>
      </c>
      <c r="BZ18" s="126"/>
      <c r="CA18" s="126"/>
      <c r="CB18" s="126"/>
      <c r="CC18" s="126"/>
      <c r="CD18" s="126"/>
      <c r="CE18" s="126"/>
      <c r="CF18" s="118">
        <v>0</v>
      </c>
      <c r="CG18" s="118"/>
      <c r="CH18" s="118"/>
      <c r="CI18" s="118"/>
      <c r="CJ18" s="118"/>
      <c r="CK18" s="118"/>
      <c r="CL18" s="126">
        <f>CX18</f>
        <v>-2.2930000000000006E-2</v>
      </c>
      <c r="CM18" s="126"/>
      <c r="CN18" s="126"/>
      <c r="CO18" s="126"/>
      <c r="CP18" s="126"/>
      <c r="CQ18" s="126"/>
      <c r="CR18" s="126"/>
      <c r="CS18" s="118">
        <v>0</v>
      </c>
      <c r="CT18" s="118"/>
      <c r="CU18" s="118"/>
      <c r="CV18" s="118"/>
      <c r="CW18" s="118"/>
      <c r="CX18" s="118">
        <f>AD18-BH18</f>
        <v>-2.2930000000000006E-2</v>
      </c>
      <c r="CY18" s="118"/>
      <c r="CZ18" s="118"/>
      <c r="DA18" s="118"/>
      <c r="DB18" s="118"/>
      <c r="DC18" s="127">
        <v>0</v>
      </c>
      <c r="DD18" s="127"/>
      <c r="DE18" s="127"/>
      <c r="DF18" s="127"/>
      <c r="DG18" s="127"/>
      <c r="DH18" s="127"/>
      <c r="DI18" s="127"/>
      <c r="DJ18" s="128">
        <v>0</v>
      </c>
      <c r="DK18" s="129"/>
      <c r="DL18" s="129"/>
      <c r="DM18" s="129"/>
      <c r="DN18" s="129"/>
      <c r="DO18" s="130"/>
      <c r="DP18" s="126">
        <f>DW18+EG18</f>
        <v>0.21043000000000001</v>
      </c>
      <c r="DQ18" s="118"/>
      <c r="DR18" s="118"/>
      <c r="DS18" s="118"/>
      <c r="DT18" s="118"/>
      <c r="DU18" s="118"/>
      <c r="DV18" s="118"/>
      <c r="DW18" s="125">
        <f>BO18</f>
        <v>8.9700000000000002E-2</v>
      </c>
      <c r="DX18" s="125"/>
      <c r="DY18" s="125"/>
      <c r="DZ18" s="125"/>
      <c r="EA18" s="125"/>
      <c r="EB18" s="118">
        <v>0</v>
      </c>
      <c r="EC18" s="118"/>
      <c r="ED18" s="118"/>
      <c r="EE18" s="118"/>
      <c r="EF18" s="118"/>
      <c r="EG18" s="126">
        <f>BY18</f>
        <v>0.12073</v>
      </c>
      <c r="EH18" s="126"/>
      <c r="EI18" s="126"/>
      <c r="EJ18" s="126"/>
      <c r="EK18" s="126"/>
      <c r="EL18" s="126"/>
      <c r="EM18" s="126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>
        <v>2019</v>
      </c>
      <c r="GV18" s="118"/>
      <c r="GW18" s="118"/>
      <c r="GX18" s="118"/>
      <c r="GY18" s="118"/>
      <c r="GZ18" s="118"/>
      <c r="HA18" s="118"/>
      <c r="HB18" s="118">
        <v>20</v>
      </c>
      <c r="HC18" s="118"/>
      <c r="HD18" s="118"/>
      <c r="HE18" s="118"/>
      <c r="HF18" s="118"/>
      <c r="HG18" s="118"/>
      <c r="HH18" s="118"/>
      <c r="HI18" s="119" t="s">
        <v>48</v>
      </c>
      <c r="HJ18" s="119"/>
      <c r="HK18" s="119"/>
      <c r="HL18" s="119"/>
      <c r="HM18" s="119"/>
      <c r="HN18" s="119" t="s">
        <v>133</v>
      </c>
      <c r="HO18" s="119"/>
      <c r="HP18" s="119"/>
      <c r="HQ18" s="119"/>
      <c r="HR18" s="119"/>
      <c r="HS18" s="118">
        <v>0.8</v>
      </c>
      <c r="HT18" s="118"/>
      <c r="HU18" s="118"/>
      <c r="HV18" s="118"/>
      <c r="HW18" s="118"/>
      <c r="HX18" s="118"/>
      <c r="HY18" s="109"/>
      <c r="HZ18" s="109"/>
      <c r="IA18" s="109"/>
      <c r="IB18" s="109"/>
      <c r="IC18" s="109"/>
      <c r="ID18" s="109"/>
      <c r="IE18" s="109"/>
      <c r="IF18" s="109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26" customFormat="1" ht="31.5" customHeight="1">
      <c r="B19" s="114" t="s">
        <v>16</v>
      </c>
      <c r="C19" s="114"/>
      <c r="D19" s="114"/>
      <c r="E19" s="114"/>
      <c r="F19" s="114"/>
      <c r="G19" s="115" t="s">
        <v>17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20"/>
      <c r="DD19" s="121"/>
      <c r="DE19" s="121"/>
      <c r="DF19" s="121"/>
      <c r="DG19" s="121"/>
      <c r="DH19" s="121"/>
      <c r="DI19" s="12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3"/>
      <c r="HZ19" s="113"/>
      <c r="IA19" s="113"/>
      <c r="IB19" s="113"/>
      <c r="IC19" s="113"/>
      <c r="ID19" s="113"/>
      <c r="IE19" s="113"/>
      <c r="IF19" s="113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27" customFormat="1" ht="10.5" customHeight="1">
      <c r="B20" s="110" t="s">
        <v>9</v>
      </c>
      <c r="C20" s="110"/>
      <c r="D20" s="110"/>
      <c r="E20" s="110"/>
      <c r="F20" s="110"/>
      <c r="G20" s="111" t="s">
        <v>13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9"/>
      <c r="HZ20" s="109"/>
      <c r="IA20" s="109"/>
      <c r="IB20" s="109"/>
      <c r="IC20" s="109"/>
      <c r="ID20" s="109"/>
      <c r="IE20" s="109"/>
      <c r="IF20" s="109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27" customFormat="1" ht="10.5" customHeight="1">
      <c r="B21" s="110" t="s">
        <v>14</v>
      </c>
      <c r="C21" s="110"/>
      <c r="D21" s="110"/>
      <c r="E21" s="110"/>
      <c r="F21" s="110"/>
      <c r="G21" s="111" t="s">
        <v>15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9"/>
      <c r="HZ21" s="109"/>
      <c r="IA21" s="109"/>
      <c r="IB21" s="109"/>
      <c r="IC21" s="109"/>
      <c r="ID21" s="109"/>
      <c r="IE21" s="109"/>
      <c r="IF21" s="109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27" customFormat="1" ht="10.5" customHeight="1">
      <c r="B22" s="110" t="s">
        <v>18</v>
      </c>
      <c r="C22" s="110"/>
      <c r="D22" s="110"/>
      <c r="E22" s="110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9"/>
      <c r="HZ22" s="109"/>
      <c r="IA22" s="109"/>
      <c r="IB22" s="109"/>
      <c r="IC22" s="109"/>
      <c r="ID22" s="109"/>
      <c r="IE22" s="109"/>
      <c r="IF22" s="109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26" customFormat="1" ht="21" customHeight="1">
      <c r="B23" s="114" t="s">
        <v>19</v>
      </c>
      <c r="C23" s="114"/>
      <c r="D23" s="114"/>
      <c r="E23" s="114"/>
      <c r="F23" s="114"/>
      <c r="G23" s="115" t="s">
        <v>122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3"/>
      <c r="HZ23" s="113"/>
      <c r="IA23" s="113"/>
      <c r="IB23" s="113"/>
      <c r="IC23" s="113"/>
      <c r="ID23" s="113"/>
      <c r="IE23" s="113"/>
      <c r="IF23" s="113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27" customFormat="1" ht="10.5" customHeight="1">
      <c r="B24" s="110" t="s">
        <v>9</v>
      </c>
      <c r="C24" s="110"/>
      <c r="D24" s="110"/>
      <c r="E24" s="110"/>
      <c r="F24" s="110"/>
      <c r="G24" s="111" t="s">
        <v>13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9"/>
      <c r="HZ24" s="109"/>
      <c r="IA24" s="109"/>
      <c r="IB24" s="109"/>
      <c r="IC24" s="109"/>
      <c r="ID24" s="109"/>
      <c r="IE24" s="109"/>
      <c r="IF24" s="109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27" customFormat="1" ht="10.5" customHeight="1">
      <c r="B25" s="110" t="s">
        <v>14</v>
      </c>
      <c r="C25" s="110"/>
      <c r="D25" s="110"/>
      <c r="E25" s="110"/>
      <c r="F25" s="110"/>
      <c r="G25" s="111" t="s">
        <v>15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9"/>
      <c r="HZ25" s="109"/>
      <c r="IA25" s="109"/>
      <c r="IB25" s="109"/>
      <c r="IC25" s="109"/>
      <c r="ID25" s="109"/>
      <c r="IE25" s="109"/>
      <c r="IF25" s="109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27" customFormat="1" ht="10.5" customHeight="1">
      <c r="B26" s="110" t="s">
        <v>18</v>
      </c>
      <c r="C26" s="110"/>
      <c r="D26" s="110"/>
      <c r="E26" s="110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9"/>
      <c r="HZ26" s="109"/>
      <c r="IA26" s="109"/>
      <c r="IB26" s="109"/>
      <c r="IC26" s="109"/>
      <c r="ID26" s="109"/>
      <c r="IE26" s="109"/>
      <c r="IF26" s="109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26" customFormat="1" ht="42" customHeight="1">
      <c r="B27" s="114" t="s">
        <v>20</v>
      </c>
      <c r="C27" s="114"/>
      <c r="D27" s="114"/>
      <c r="E27" s="114"/>
      <c r="F27" s="114"/>
      <c r="G27" s="115" t="s">
        <v>134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3"/>
      <c r="HZ27" s="113"/>
      <c r="IA27" s="113"/>
      <c r="IB27" s="113"/>
      <c r="IC27" s="113"/>
      <c r="ID27" s="113"/>
      <c r="IE27" s="113"/>
      <c r="IF27" s="113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27" customFormat="1" ht="10.5" customHeight="1">
      <c r="B28" s="110" t="s">
        <v>9</v>
      </c>
      <c r="C28" s="110"/>
      <c r="D28" s="110"/>
      <c r="E28" s="110"/>
      <c r="F28" s="110"/>
      <c r="G28" s="111" t="s">
        <v>13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9"/>
      <c r="HZ28" s="109"/>
      <c r="IA28" s="109"/>
      <c r="IB28" s="109"/>
      <c r="IC28" s="109"/>
      <c r="ID28" s="109"/>
      <c r="IE28" s="109"/>
      <c r="IF28" s="109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27" customFormat="1" ht="10.5" customHeight="1">
      <c r="B29" s="110" t="s">
        <v>14</v>
      </c>
      <c r="C29" s="110"/>
      <c r="D29" s="110"/>
      <c r="E29" s="110"/>
      <c r="F29" s="110"/>
      <c r="G29" s="111" t="s">
        <v>15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9"/>
      <c r="HZ29" s="109"/>
      <c r="IA29" s="109"/>
      <c r="IB29" s="109"/>
      <c r="IC29" s="109"/>
      <c r="ID29" s="109"/>
      <c r="IE29" s="109"/>
      <c r="IF29" s="109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27" customFormat="1" ht="10.5" customHeight="1">
      <c r="B30" s="110" t="s">
        <v>18</v>
      </c>
      <c r="C30" s="110"/>
      <c r="D30" s="110"/>
      <c r="E30" s="110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9"/>
      <c r="HZ30" s="109"/>
      <c r="IA30" s="109"/>
      <c r="IB30" s="109"/>
      <c r="IC30" s="109"/>
      <c r="ID30" s="109"/>
      <c r="IE30" s="109"/>
      <c r="IF30" s="109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26" customFormat="1" ht="10.5" customHeight="1">
      <c r="B31" s="114" t="s">
        <v>14</v>
      </c>
      <c r="C31" s="114"/>
      <c r="D31" s="114"/>
      <c r="E31" s="114"/>
      <c r="F31" s="114"/>
      <c r="G31" s="115" t="s">
        <v>22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3"/>
      <c r="HZ31" s="113"/>
      <c r="IA31" s="113"/>
      <c r="IB31" s="113"/>
      <c r="IC31" s="113"/>
      <c r="ID31" s="113"/>
      <c r="IE31" s="113"/>
      <c r="IF31" s="113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26" customFormat="1" ht="21" customHeight="1">
      <c r="B32" s="114" t="s">
        <v>23</v>
      </c>
      <c r="C32" s="114"/>
      <c r="D32" s="114"/>
      <c r="E32" s="114"/>
      <c r="F32" s="114"/>
      <c r="G32" s="115" t="s">
        <v>12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3"/>
      <c r="HZ32" s="113"/>
      <c r="IA32" s="113"/>
      <c r="IB32" s="113"/>
      <c r="IC32" s="113"/>
      <c r="ID32" s="113"/>
      <c r="IE32" s="113"/>
      <c r="IF32" s="113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27" customFormat="1" ht="10.5" customHeight="1">
      <c r="B33" s="110" t="s">
        <v>9</v>
      </c>
      <c r="C33" s="110"/>
      <c r="D33" s="110"/>
      <c r="E33" s="110"/>
      <c r="F33" s="110"/>
      <c r="G33" s="111" t="s">
        <v>13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9"/>
      <c r="HZ33" s="109"/>
      <c r="IA33" s="109"/>
      <c r="IB33" s="109"/>
      <c r="IC33" s="109"/>
      <c r="ID33" s="109"/>
      <c r="IE33" s="109"/>
      <c r="IF33" s="109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27" customFormat="1" ht="10.5" customHeight="1">
      <c r="B34" s="110" t="s">
        <v>14</v>
      </c>
      <c r="C34" s="110"/>
      <c r="D34" s="110"/>
      <c r="E34" s="110"/>
      <c r="F34" s="110"/>
      <c r="G34" s="111" t="s">
        <v>15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9"/>
      <c r="HZ34" s="109"/>
      <c r="IA34" s="109"/>
      <c r="IB34" s="109"/>
      <c r="IC34" s="109"/>
      <c r="ID34" s="109"/>
      <c r="IE34" s="109"/>
      <c r="IF34" s="109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27" customFormat="1" ht="10.5" customHeight="1">
      <c r="B35" s="110" t="s">
        <v>18</v>
      </c>
      <c r="C35" s="110"/>
      <c r="D35" s="110"/>
      <c r="E35" s="110"/>
      <c r="F35" s="110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9"/>
      <c r="HZ35" s="109"/>
      <c r="IA35" s="109"/>
      <c r="IB35" s="109"/>
      <c r="IC35" s="109"/>
      <c r="ID35" s="109"/>
      <c r="IE35" s="109"/>
      <c r="IF35" s="109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26" customFormat="1" ht="10.5" customHeight="1">
      <c r="B36" s="114" t="s">
        <v>24</v>
      </c>
      <c r="C36" s="114"/>
      <c r="D36" s="114"/>
      <c r="E36" s="114"/>
      <c r="F36" s="114"/>
      <c r="G36" s="117" t="s">
        <v>25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3"/>
      <c r="HZ36" s="113"/>
      <c r="IA36" s="113"/>
      <c r="IB36" s="113"/>
      <c r="IC36" s="113"/>
      <c r="ID36" s="113"/>
      <c r="IE36" s="113"/>
      <c r="IF36" s="113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27" customFormat="1" ht="10.5" customHeight="1">
      <c r="B37" s="110" t="s">
        <v>9</v>
      </c>
      <c r="C37" s="110"/>
      <c r="D37" s="110"/>
      <c r="E37" s="110"/>
      <c r="F37" s="110"/>
      <c r="G37" s="111" t="s">
        <v>13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9"/>
      <c r="HZ37" s="109"/>
      <c r="IA37" s="109"/>
      <c r="IB37" s="109"/>
      <c r="IC37" s="109"/>
      <c r="ID37" s="109"/>
      <c r="IE37" s="109"/>
      <c r="IF37" s="109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27" customFormat="1" ht="10.5" customHeight="1">
      <c r="B38" s="110"/>
      <c r="C38" s="110"/>
      <c r="D38" s="110"/>
      <c r="E38" s="110"/>
      <c r="F38" s="110"/>
      <c r="G38" s="111" t="s">
        <v>26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9"/>
      <c r="HZ38" s="109"/>
      <c r="IA38" s="109"/>
      <c r="IB38" s="109"/>
      <c r="IC38" s="109"/>
      <c r="ID38" s="109"/>
      <c r="IE38" s="109"/>
      <c r="IF38" s="109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27" customFormat="1" ht="10.5" customHeight="1">
      <c r="B39" s="110" t="s">
        <v>14</v>
      </c>
      <c r="C39" s="110"/>
      <c r="D39" s="110"/>
      <c r="E39" s="110"/>
      <c r="F39" s="110"/>
      <c r="G39" s="111" t="s">
        <v>15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9"/>
      <c r="HZ39" s="109"/>
      <c r="IA39" s="109"/>
      <c r="IB39" s="109"/>
      <c r="IC39" s="109"/>
      <c r="ID39" s="109"/>
      <c r="IE39" s="109"/>
      <c r="IF39" s="109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27" customFormat="1" ht="10.5" customHeight="1">
      <c r="B40" s="110"/>
      <c r="C40" s="110"/>
      <c r="D40" s="110"/>
      <c r="E40" s="110"/>
      <c r="F40" s="110"/>
      <c r="G40" s="111" t="s">
        <v>26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9"/>
      <c r="HZ40" s="109"/>
      <c r="IA40" s="109"/>
      <c r="IB40" s="109"/>
      <c r="IC40" s="109"/>
      <c r="ID40" s="109"/>
      <c r="IE40" s="109"/>
      <c r="IF40" s="109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27" customFormat="1" ht="10.5" customHeight="1">
      <c r="B41" s="110" t="s">
        <v>18</v>
      </c>
      <c r="C41" s="110"/>
      <c r="D41" s="110"/>
      <c r="E41" s="110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9"/>
      <c r="HZ41" s="109"/>
      <c r="IA41" s="109"/>
      <c r="IB41" s="109"/>
      <c r="IC41" s="109"/>
      <c r="ID41" s="109"/>
      <c r="IE41" s="109"/>
      <c r="IF41" s="109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26" customFormat="1" ht="10.5" customHeight="1">
      <c r="B42" s="116" t="s">
        <v>27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3"/>
      <c r="HZ42" s="113"/>
      <c r="IA42" s="113"/>
      <c r="IB42" s="113"/>
      <c r="IC42" s="113"/>
      <c r="ID42" s="113"/>
      <c r="IE42" s="113"/>
      <c r="IF42" s="113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26" customFormat="1" ht="31.5" customHeight="1">
      <c r="B43" s="114"/>
      <c r="C43" s="114"/>
      <c r="D43" s="114"/>
      <c r="E43" s="114"/>
      <c r="F43" s="114"/>
      <c r="G43" s="115" t="s">
        <v>135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3"/>
      <c r="HZ43" s="113"/>
      <c r="IA43" s="113"/>
      <c r="IB43" s="113"/>
      <c r="IC43" s="113"/>
      <c r="ID43" s="113"/>
      <c r="IE43" s="113"/>
      <c r="IF43" s="113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27" customFormat="1" ht="10.5" customHeight="1">
      <c r="B44" s="110" t="s">
        <v>9</v>
      </c>
      <c r="C44" s="110"/>
      <c r="D44" s="110"/>
      <c r="E44" s="110"/>
      <c r="F44" s="110"/>
      <c r="G44" s="111" t="s">
        <v>13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9"/>
      <c r="HZ44" s="109"/>
      <c r="IA44" s="109"/>
      <c r="IB44" s="109"/>
      <c r="IC44" s="109"/>
      <c r="ID44" s="109"/>
      <c r="IE44" s="109"/>
      <c r="IF44" s="109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s="27" customFormat="1" ht="10.5" customHeight="1">
      <c r="B45" s="110" t="s">
        <v>14</v>
      </c>
      <c r="C45" s="110"/>
      <c r="D45" s="110"/>
      <c r="E45" s="110"/>
      <c r="F45" s="110"/>
      <c r="G45" s="111" t="s">
        <v>15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9"/>
      <c r="HZ45" s="109"/>
      <c r="IA45" s="109"/>
      <c r="IB45" s="109"/>
      <c r="IC45" s="109"/>
      <c r="ID45" s="109"/>
      <c r="IE45" s="109"/>
      <c r="IF45" s="109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s="28" customFormat="1" ht="10.5" customHeight="1">
      <c r="B46" s="107" t="s">
        <v>18</v>
      </c>
      <c r="C46" s="107"/>
      <c r="D46" s="107"/>
      <c r="E46" s="107"/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5"/>
      <c r="HZ46" s="105"/>
      <c r="IA46" s="105"/>
      <c r="IB46" s="105"/>
      <c r="IC46" s="105"/>
      <c r="ID46" s="105"/>
      <c r="IE46" s="105"/>
      <c r="IF46" s="105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2:256" ht="15.75" customHeight="1">
      <c r="F47" s="11" t="s">
        <v>29</v>
      </c>
      <c r="G47" s="2" t="s">
        <v>54</v>
      </c>
    </row>
    <row r="48" spans="2:256">
      <c r="D48" s="11"/>
      <c r="E48" s="11"/>
      <c r="F48" s="11" t="s">
        <v>30</v>
      </c>
      <c r="G48" s="2" t="s">
        <v>136</v>
      </c>
    </row>
  </sheetData>
  <sheetProtection selectLockedCells="1" selectUnlockedCells="1"/>
  <mergeCells count="1282">
    <mergeCell ref="HH1:IF1"/>
    <mergeCell ref="B2:IF2"/>
    <mergeCell ref="HI3:IF3"/>
    <mergeCell ref="HE5:IF5"/>
    <mergeCell ref="HE6:IF6"/>
    <mergeCell ref="HD7:HE7"/>
    <mergeCell ref="HF7:HH7"/>
    <mergeCell ref="HI7:HJ7"/>
    <mergeCell ref="HK7:HU7"/>
    <mergeCell ref="HV7:HX7"/>
    <mergeCell ref="HY7:IA7"/>
    <mergeCell ref="B10:F11"/>
    <mergeCell ref="G10:AC11"/>
    <mergeCell ref="AD10:BG11"/>
    <mergeCell ref="BH10:CK11"/>
    <mergeCell ref="CL10:DO11"/>
    <mergeCell ref="DP10:ES11"/>
    <mergeCell ref="ET10:IF10"/>
    <mergeCell ref="ET11:FS11"/>
    <mergeCell ref="FT11:GT11"/>
    <mergeCell ref="GU11:HX11"/>
    <mergeCell ref="HY11:IF12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DP14:DV14"/>
    <mergeCell ref="DW14:EA14"/>
    <mergeCell ref="EB14:EF14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GP14:GT14"/>
    <mergeCell ref="GU14:HA14"/>
    <mergeCell ref="HB14:HH14"/>
    <mergeCell ref="HI14:HM14"/>
    <mergeCell ref="HN14:HR14"/>
    <mergeCell ref="HS14:HX14"/>
    <mergeCell ref="HY14:IF14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FM15:FS15"/>
    <mergeCell ref="FT15:FZ15"/>
    <mergeCell ref="GA15:GG15"/>
    <mergeCell ref="GH15:G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F40"/>
    <mergeCell ref="G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DW40:EA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HY40:IF40"/>
    <mergeCell ref="B41:F41"/>
    <mergeCell ref="G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P41:DV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HI41:HM41"/>
    <mergeCell ref="HN41:HR41"/>
    <mergeCell ref="HS41:HX41"/>
    <mergeCell ref="HY41:IF41"/>
    <mergeCell ref="B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FH42:FL42"/>
    <mergeCell ref="FM42:FS42"/>
    <mergeCell ref="FT42:FZ42"/>
    <mergeCell ref="GA42:GG42"/>
    <mergeCell ref="GH42:GO42"/>
    <mergeCell ref="GP42:GT42"/>
    <mergeCell ref="GU42:HA42"/>
    <mergeCell ref="HB42:HH42"/>
    <mergeCell ref="HI42:HM42"/>
    <mergeCell ref="HN42:HR42"/>
    <mergeCell ref="HS42:HX42"/>
    <mergeCell ref="HY42:IF42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HN43:HR43"/>
    <mergeCell ref="HS43:HX43"/>
    <mergeCell ref="HY43:IF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CL44:CR44"/>
    <mergeCell ref="CS44:CW44"/>
    <mergeCell ref="CX44:DB44"/>
    <mergeCell ref="DC44:DI44"/>
    <mergeCell ref="DJ44:DO44"/>
    <mergeCell ref="DP44:DV44"/>
    <mergeCell ref="DW44:EA44"/>
    <mergeCell ref="EB44:EF44"/>
    <mergeCell ref="EG44:EM44"/>
    <mergeCell ref="EN44:ES44"/>
    <mergeCell ref="ET44:EZ44"/>
    <mergeCell ref="FA44:FG44"/>
    <mergeCell ref="HB44:HH44"/>
    <mergeCell ref="HI44:HM44"/>
    <mergeCell ref="HN44:HR44"/>
    <mergeCell ref="HS44:HX44"/>
    <mergeCell ref="HY44:IF44"/>
    <mergeCell ref="B45:F45"/>
    <mergeCell ref="G45:AC45"/>
    <mergeCell ref="AD45:AJ45"/>
    <mergeCell ref="AK45:AO45"/>
    <mergeCell ref="AP45:AT45"/>
    <mergeCell ref="AU45:BA45"/>
    <mergeCell ref="BB45:BG45"/>
    <mergeCell ref="BH45:BN45"/>
    <mergeCell ref="BO45:BS45"/>
    <mergeCell ref="BT45:BX45"/>
    <mergeCell ref="BY45:CE45"/>
    <mergeCell ref="CF45:CK45"/>
    <mergeCell ref="CL45:CR45"/>
    <mergeCell ref="CS45:CW45"/>
    <mergeCell ref="CX45:DB45"/>
    <mergeCell ref="DC45:DI45"/>
    <mergeCell ref="DJ45:DO45"/>
    <mergeCell ref="DP45:DV45"/>
    <mergeCell ref="DW45:EA45"/>
    <mergeCell ref="EB45:EF45"/>
    <mergeCell ref="HY45:IF45"/>
    <mergeCell ref="FH44:FL44"/>
    <mergeCell ref="FM44:FS44"/>
    <mergeCell ref="FT44:FZ44"/>
    <mergeCell ref="GA44:GG44"/>
    <mergeCell ref="GH44:GO44"/>
    <mergeCell ref="GP44:GT44"/>
    <mergeCell ref="HN45:HR45"/>
    <mergeCell ref="HS45:HX45"/>
    <mergeCell ref="B46:F46"/>
    <mergeCell ref="G46:AC46"/>
    <mergeCell ref="AD46:AJ46"/>
    <mergeCell ref="AK46:AO46"/>
    <mergeCell ref="AP46:AT46"/>
    <mergeCell ref="AU46:BA46"/>
    <mergeCell ref="BB46:BG46"/>
    <mergeCell ref="BH46:BN46"/>
    <mergeCell ref="BO46:BS46"/>
    <mergeCell ref="BT46:BX46"/>
    <mergeCell ref="BY46:CE46"/>
    <mergeCell ref="CF46:CK46"/>
    <mergeCell ref="ET46:EZ46"/>
    <mergeCell ref="FA46:FG46"/>
    <mergeCell ref="CL46:CR46"/>
    <mergeCell ref="CS46:CW46"/>
    <mergeCell ref="CX46:DB46"/>
    <mergeCell ref="DC46:DI46"/>
    <mergeCell ref="DJ46:DO46"/>
    <mergeCell ref="DP46:DV46"/>
    <mergeCell ref="HE4:IF4"/>
    <mergeCell ref="A3:HH3"/>
    <mergeCell ref="GU44:HA44"/>
    <mergeCell ref="HY46:IF46"/>
    <mergeCell ref="FH46:FL46"/>
    <mergeCell ref="FM46:FS46"/>
    <mergeCell ref="FT46:FZ46"/>
    <mergeCell ref="GA46:GG46"/>
    <mergeCell ref="GH46:GO46"/>
    <mergeCell ref="GP46:GT46"/>
    <mergeCell ref="GU46:HA46"/>
    <mergeCell ref="HB46:HH46"/>
    <mergeCell ref="HI46:HM46"/>
    <mergeCell ref="HN46:HR46"/>
    <mergeCell ref="HS46:HX46"/>
    <mergeCell ref="DW46:EA46"/>
    <mergeCell ref="EB46:EF46"/>
    <mergeCell ref="EG46:EM46"/>
    <mergeCell ref="EN46:ES46"/>
    <mergeCell ref="EG45:EM45"/>
    <mergeCell ref="EN45:ES45"/>
    <mergeCell ref="ET45:EZ45"/>
    <mergeCell ref="FA45:FG45"/>
    <mergeCell ref="FH45:FL45"/>
    <mergeCell ref="FM45:FS45"/>
    <mergeCell ref="FT45:FZ45"/>
    <mergeCell ref="GA45:GG45"/>
    <mergeCell ref="GH45:GO45"/>
    <mergeCell ref="GP45:GT45"/>
    <mergeCell ref="GU45:HA45"/>
    <mergeCell ref="HB45:HH45"/>
    <mergeCell ref="HI45:HM45"/>
  </mergeCells>
  <pageMargins left="0.47222222222222221" right="0.39374999999999999" top="0.78680555555555554" bottom="0.39374999999999999" header="0.19652777777777777" footer="0.51180555555555551"/>
  <pageSetup paperSize="8" scale="5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V44"/>
  <sheetViews>
    <sheetView zoomScaleNormal="100" workbookViewId="0">
      <selection activeCell="A6" sqref="A6:XFD10"/>
    </sheetView>
  </sheetViews>
  <sheetFormatPr defaultColWidth="0.85546875" defaultRowHeight="11.25"/>
  <cols>
    <col min="1" max="16384" width="0.85546875" style="1"/>
  </cols>
  <sheetData>
    <row r="1" spans="1:256" ht="9.9499999999999993" customHeight="1">
      <c r="EB1" s="5"/>
      <c r="EC1" s="5"/>
      <c r="ED1" s="5"/>
      <c r="EE1" s="5"/>
      <c r="EF1" s="5"/>
      <c r="EG1" s="5"/>
      <c r="EH1" s="5"/>
      <c r="EI1" s="149" t="s">
        <v>137</v>
      </c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</row>
    <row r="2" spans="1:256" ht="9.9499999999999993" customHeight="1">
      <c r="DZ2" s="149" t="s">
        <v>73</v>
      </c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</row>
    <row r="3" spans="1:256" ht="9.9499999999999993" customHeight="1">
      <c r="EA3" s="22"/>
      <c r="EB3" s="22"/>
      <c r="EC3" s="22"/>
      <c r="ED3" s="22"/>
      <c r="EE3" s="22"/>
      <c r="EF3" s="22"/>
      <c r="EG3" s="22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5" t="s">
        <v>69</v>
      </c>
    </row>
    <row r="4" spans="1:256" s="17" customFormat="1" ht="14.25" customHeight="1">
      <c r="A4" s="93" t="s">
        <v>138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29" customFormat="1" ht="30.75" customHeight="1">
      <c r="A5" s="182" t="s">
        <v>139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48" customFormat="1" ht="23.25" hidden="1" customHeight="1">
      <c r="DW6" s="47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</row>
    <row r="7" spans="1:256" s="48" customFormat="1" ht="24.75" hidden="1" customHeight="1">
      <c r="DW7" s="19"/>
      <c r="DX7" s="183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</row>
    <row r="8" spans="1:256" s="48" customFormat="1" ht="12" hidden="1">
      <c r="DW8" s="47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</row>
    <row r="9" spans="1:256" s="48" customFormat="1" ht="11.25" hidden="1" customHeight="1">
      <c r="DW9" s="102"/>
      <c r="DX9" s="102"/>
      <c r="DY9" s="136"/>
      <c r="DZ9" s="136"/>
      <c r="EA9" s="136"/>
      <c r="EB9" s="137"/>
      <c r="EC9" s="137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02"/>
      <c r="EP9" s="102"/>
      <c r="EQ9" s="102"/>
      <c r="ER9" s="138"/>
      <c r="ES9" s="138"/>
      <c r="ET9" s="138"/>
      <c r="EU9" s="47"/>
      <c r="EV9" s="43"/>
      <c r="EW9" s="47"/>
      <c r="EX9" s="47"/>
      <c r="EY9" s="43"/>
    </row>
    <row r="10" spans="1:256" s="48" customFormat="1" ht="12" hidden="1"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2"/>
    </row>
    <row r="11" spans="1:256" ht="6" hidden="1" customHeight="1"/>
    <row r="12" spans="1:256" ht="11.1" customHeight="1">
      <c r="A12" s="176" t="s">
        <v>4</v>
      </c>
      <c r="B12" s="176"/>
      <c r="C12" s="176"/>
      <c r="D12" s="176"/>
      <c r="E12" s="176"/>
      <c r="F12" s="176"/>
      <c r="G12" s="177" t="s">
        <v>76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8" t="s">
        <v>62</v>
      </c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9" t="s">
        <v>107</v>
      </c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</row>
    <row r="13" spans="1:256" ht="11.1" customHeight="1">
      <c r="A13" s="176"/>
      <c r="B13" s="176"/>
      <c r="C13" s="176"/>
      <c r="D13" s="176"/>
      <c r="E13" s="176"/>
      <c r="F13" s="176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80" t="s">
        <v>43</v>
      </c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 t="s">
        <v>58</v>
      </c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 t="s">
        <v>59</v>
      </c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 t="s">
        <v>60</v>
      </c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 t="s">
        <v>61</v>
      </c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</row>
    <row r="14" spans="1:256" ht="11.1" customHeight="1">
      <c r="A14" s="176"/>
      <c r="B14" s="176"/>
      <c r="C14" s="176"/>
      <c r="D14" s="176"/>
      <c r="E14" s="176"/>
      <c r="F14" s="176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81" t="s">
        <v>108</v>
      </c>
      <c r="AP14" s="181"/>
      <c r="AQ14" s="181"/>
      <c r="AR14" s="181"/>
      <c r="AS14" s="181"/>
      <c r="AT14" s="181"/>
      <c r="AU14" s="181"/>
      <c r="AV14" s="181"/>
      <c r="AW14" s="181"/>
      <c r="AX14" s="181" t="s">
        <v>109</v>
      </c>
      <c r="AY14" s="181"/>
      <c r="AZ14" s="181"/>
      <c r="BA14" s="181"/>
      <c r="BB14" s="181"/>
      <c r="BC14" s="181"/>
      <c r="BD14" s="181"/>
      <c r="BE14" s="181"/>
      <c r="BF14" s="181"/>
      <c r="BG14" s="181" t="s">
        <v>66</v>
      </c>
      <c r="BH14" s="181"/>
      <c r="BI14" s="181"/>
      <c r="BJ14" s="181"/>
      <c r="BK14" s="181"/>
      <c r="BL14" s="181"/>
      <c r="BM14" s="181"/>
      <c r="BN14" s="181"/>
      <c r="BO14" s="181"/>
      <c r="BP14" s="181" t="s">
        <v>105</v>
      </c>
      <c r="BQ14" s="181"/>
      <c r="BR14" s="181"/>
      <c r="BS14" s="181"/>
      <c r="BT14" s="181"/>
      <c r="BU14" s="181"/>
      <c r="BV14" s="181"/>
      <c r="BW14" s="181"/>
      <c r="BX14" s="181"/>
      <c r="BY14" s="181" t="s">
        <v>66</v>
      </c>
      <c r="BZ14" s="181"/>
      <c r="CA14" s="181"/>
      <c r="CB14" s="181"/>
      <c r="CC14" s="181"/>
      <c r="CD14" s="181"/>
      <c r="CE14" s="181"/>
      <c r="CF14" s="181"/>
      <c r="CG14" s="181"/>
      <c r="CH14" s="181" t="s">
        <v>105</v>
      </c>
      <c r="CI14" s="181"/>
      <c r="CJ14" s="181"/>
      <c r="CK14" s="181"/>
      <c r="CL14" s="181"/>
      <c r="CM14" s="181"/>
      <c r="CN14" s="181"/>
      <c r="CO14" s="181"/>
      <c r="CP14" s="181"/>
      <c r="CQ14" s="181" t="s">
        <v>66</v>
      </c>
      <c r="CR14" s="181"/>
      <c r="CS14" s="181"/>
      <c r="CT14" s="181"/>
      <c r="CU14" s="181"/>
      <c r="CV14" s="181"/>
      <c r="CW14" s="181"/>
      <c r="CX14" s="181"/>
      <c r="CY14" s="181"/>
      <c r="CZ14" s="181" t="s">
        <v>105</v>
      </c>
      <c r="DA14" s="181"/>
      <c r="DB14" s="181"/>
      <c r="DC14" s="181"/>
      <c r="DD14" s="181"/>
      <c r="DE14" s="181"/>
      <c r="DF14" s="181"/>
      <c r="DG14" s="181"/>
      <c r="DH14" s="181"/>
      <c r="DI14" s="181" t="s">
        <v>66</v>
      </c>
      <c r="DJ14" s="181"/>
      <c r="DK14" s="181"/>
      <c r="DL14" s="181"/>
      <c r="DM14" s="181"/>
      <c r="DN14" s="181"/>
      <c r="DO14" s="181"/>
      <c r="DP14" s="181"/>
      <c r="DQ14" s="181"/>
      <c r="DR14" s="181" t="s">
        <v>105</v>
      </c>
      <c r="DS14" s="181"/>
      <c r="DT14" s="181"/>
      <c r="DU14" s="181"/>
      <c r="DV14" s="181"/>
      <c r="DW14" s="181"/>
      <c r="DX14" s="181"/>
      <c r="DY14" s="181"/>
      <c r="DZ14" s="181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</row>
    <row r="15" spans="1:256" ht="10.5" customHeight="1">
      <c r="A15" s="173" t="s">
        <v>9</v>
      </c>
      <c r="B15" s="173"/>
      <c r="C15" s="173"/>
      <c r="D15" s="173"/>
      <c r="E15" s="173"/>
      <c r="F15" s="173"/>
      <c r="G15" s="174" t="s">
        <v>77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5">
        <f>BG15+BY15+CQ15+DI15</f>
        <v>1.1525000000000001</v>
      </c>
      <c r="AP15" s="175"/>
      <c r="AQ15" s="175"/>
      <c r="AR15" s="175"/>
      <c r="AS15" s="175"/>
      <c r="AT15" s="175"/>
      <c r="AU15" s="175"/>
      <c r="AV15" s="175"/>
      <c r="AW15" s="175"/>
      <c r="AX15" s="171">
        <f>DR15</f>
        <v>0.49099999999999999</v>
      </c>
      <c r="AY15" s="171"/>
      <c r="AZ15" s="171"/>
      <c r="BA15" s="171"/>
      <c r="BB15" s="171"/>
      <c r="BC15" s="171"/>
      <c r="BD15" s="171"/>
      <c r="BE15" s="171"/>
      <c r="BF15" s="171"/>
      <c r="BG15" s="171">
        <v>0.28812500000000002</v>
      </c>
      <c r="BH15" s="171"/>
      <c r="BI15" s="171"/>
      <c r="BJ15" s="171"/>
      <c r="BK15" s="171"/>
      <c r="BL15" s="171"/>
      <c r="BM15" s="171"/>
      <c r="BN15" s="171"/>
      <c r="BO15" s="171"/>
      <c r="BP15" s="171">
        <v>0</v>
      </c>
      <c r="BQ15" s="171"/>
      <c r="BR15" s="171"/>
      <c r="BS15" s="171"/>
      <c r="BT15" s="171"/>
      <c r="BU15" s="171"/>
      <c r="BV15" s="171"/>
      <c r="BW15" s="171"/>
      <c r="BX15" s="171"/>
      <c r="BY15" s="171">
        <v>0.28812500000000002</v>
      </c>
      <c r="BZ15" s="171"/>
      <c r="CA15" s="171"/>
      <c r="CB15" s="171"/>
      <c r="CC15" s="171"/>
      <c r="CD15" s="171"/>
      <c r="CE15" s="171"/>
      <c r="CF15" s="171"/>
      <c r="CG15" s="171"/>
      <c r="CH15" s="171">
        <v>0</v>
      </c>
      <c r="CI15" s="171"/>
      <c r="CJ15" s="171"/>
      <c r="CK15" s="171"/>
      <c r="CL15" s="171"/>
      <c r="CM15" s="171"/>
      <c r="CN15" s="171"/>
      <c r="CO15" s="171"/>
      <c r="CP15" s="171"/>
      <c r="CQ15" s="171">
        <v>0.28812500000000002</v>
      </c>
      <c r="CR15" s="171"/>
      <c r="CS15" s="171"/>
      <c r="CT15" s="171"/>
      <c r="CU15" s="171"/>
      <c r="CV15" s="171"/>
      <c r="CW15" s="171"/>
      <c r="CX15" s="171"/>
      <c r="CY15" s="171"/>
      <c r="CZ15" s="171">
        <v>0</v>
      </c>
      <c r="DA15" s="171"/>
      <c r="DB15" s="171"/>
      <c r="DC15" s="171"/>
      <c r="DD15" s="171"/>
      <c r="DE15" s="171"/>
      <c r="DF15" s="171"/>
      <c r="DG15" s="171"/>
      <c r="DH15" s="171"/>
      <c r="DI15" s="171">
        <v>0.28812500000000002</v>
      </c>
      <c r="DJ15" s="171"/>
      <c r="DK15" s="171"/>
      <c r="DL15" s="171"/>
      <c r="DM15" s="171"/>
      <c r="DN15" s="171"/>
      <c r="DO15" s="171"/>
      <c r="DP15" s="171"/>
      <c r="DQ15" s="171"/>
      <c r="DR15" s="171">
        <v>0.49099999999999999</v>
      </c>
      <c r="DS15" s="171"/>
      <c r="DT15" s="171"/>
      <c r="DU15" s="171"/>
      <c r="DV15" s="171"/>
      <c r="DW15" s="171"/>
      <c r="DX15" s="171"/>
      <c r="DY15" s="171"/>
      <c r="DZ15" s="171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</row>
    <row r="16" spans="1:256" ht="19.350000000000001" customHeight="1">
      <c r="A16" s="63" t="s">
        <v>140</v>
      </c>
      <c r="B16" s="63"/>
      <c r="C16" s="63"/>
      <c r="D16" s="63"/>
      <c r="E16" s="63"/>
      <c r="F16" s="63"/>
      <c r="G16" s="155" t="s">
        <v>78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70">
        <f>BG16+BY16+CQ16+DI16</f>
        <v>1.1525000000000001</v>
      </c>
      <c r="AP16" s="170"/>
      <c r="AQ16" s="170"/>
      <c r="AR16" s="170"/>
      <c r="AS16" s="170"/>
      <c r="AT16" s="170"/>
      <c r="AU16" s="170"/>
      <c r="AV16" s="170"/>
      <c r="AW16" s="170"/>
      <c r="AX16" s="169">
        <f>DR16</f>
        <v>0.49099999999999999</v>
      </c>
      <c r="AY16" s="169"/>
      <c r="AZ16" s="169"/>
      <c r="BA16" s="169"/>
      <c r="BB16" s="169"/>
      <c r="BC16" s="169"/>
      <c r="BD16" s="169"/>
      <c r="BE16" s="169"/>
      <c r="BF16" s="169"/>
      <c r="BG16" s="169">
        <v>0.28812500000000002</v>
      </c>
      <c r="BH16" s="169"/>
      <c r="BI16" s="169"/>
      <c r="BJ16" s="169"/>
      <c r="BK16" s="169"/>
      <c r="BL16" s="169"/>
      <c r="BM16" s="169"/>
      <c r="BN16" s="169"/>
      <c r="BO16" s="169"/>
      <c r="BP16" s="169">
        <v>0</v>
      </c>
      <c r="BQ16" s="169"/>
      <c r="BR16" s="169"/>
      <c r="BS16" s="169"/>
      <c r="BT16" s="169"/>
      <c r="BU16" s="169"/>
      <c r="BV16" s="169"/>
      <c r="BW16" s="169"/>
      <c r="BX16" s="169"/>
      <c r="BY16" s="169">
        <v>0.28812500000000002</v>
      </c>
      <c r="BZ16" s="169"/>
      <c r="CA16" s="169"/>
      <c r="CB16" s="169"/>
      <c r="CC16" s="169"/>
      <c r="CD16" s="169"/>
      <c r="CE16" s="169"/>
      <c r="CF16" s="169"/>
      <c r="CG16" s="169"/>
      <c r="CH16" s="169">
        <v>0</v>
      </c>
      <c r="CI16" s="169"/>
      <c r="CJ16" s="169"/>
      <c r="CK16" s="169"/>
      <c r="CL16" s="169"/>
      <c r="CM16" s="169"/>
      <c r="CN16" s="169"/>
      <c r="CO16" s="169"/>
      <c r="CP16" s="169"/>
      <c r="CQ16" s="169">
        <v>0.28812500000000002</v>
      </c>
      <c r="CR16" s="169"/>
      <c r="CS16" s="169"/>
      <c r="CT16" s="169"/>
      <c r="CU16" s="169"/>
      <c r="CV16" s="169"/>
      <c r="CW16" s="169"/>
      <c r="CX16" s="169"/>
      <c r="CY16" s="169"/>
      <c r="CZ16" s="169">
        <v>0</v>
      </c>
      <c r="DA16" s="169"/>
      <c r="DB16" s="169"/>
      <c r="DC16" s="169"/>
      <c r="DD16" s="169"/>
      <c r="DE16" s="169"/>
      <c r="DF16" s="169"/>
      <c r="DG16" s="169"/>
      <c r="DH16" s="169"/>
      <c r="DI16" s="169">
        <v>0.28812500000000002</v>
      </c>
      <c r="DJ16" s="169"/>
      <c r="DK16" s="169"/>
      <c r="DL16" s="169"/>
      <c r="DM16" s="169"/>
      <c r="DN16" s="169"/>
      <c r="DO16" s="169"/>
      <c r="DP16" s="169"/>
      <c r="DQ16" s="169"/>
      <c r="DR16" s="169">
        <v>0.49099999999999999</v>
      </c>
      <c r="DS16" s="169"/>
      <c r="DT16" s="169"/>
      <c r="DU16" s="169"/>
      <c r="DV16" s="169"/>
      <c r="DW16" s="169"/>
      <c r="DX16" s="169"/>
      <c r="DY16" s="169"/>
      <c r="DZ16" s="169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</row>
    <row r="17" spans="1:155" ht="20.25" customHeight="1">
      <c r="A17" s="63" t="s">
        <v>141</v>
      </c>
      <c r="B17" s="63"/>
      <c r="C17" s="63"/>
      <c r="D17" s="63"/>
      <c r="E17" s="63"/>
      <c r="F17" s="63"/>
      <c r="G17" s="155" t="s">
        <v>79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70">
        <f>BG17+BY17+CQ17+DI17</f>
        <v>1.1525000000000001</v>
      </c>
      <c r="AP17" s="170"/>
      <c r="AQ17" s="170"/>
      <c r="AR17" s="170"/>
      <c r="AS17" s="170"/>
      <c r="AT17" s="170"/>
      <c r="AU17" s="170"/>
      <c r="AV17" s="170"/>
      <c r="AW17" s="170"/>
      <c r="AX17" s="169">
        <f>AX16</f>
        <v>0.49099999999999999</v>
      </c>
      <c r="AY17" s="62"/>
      <c r="AZ17" s="62"/>
      <c r="BA17" s="62"/>
      <c r="BB17" s="62"/>
      <c r="BC17" s="62"/>
      <c r="BD17" s="62"/>
      <c r="BE17" s="62"/>
      <c r="BF17" s="62"/>
      <c r="BG17" s="169">
        <f>BG16</f>
        <v>0.28812500000000002</v>
      </c>
      <c r="BH17" s="62"/>
      <c r="BI17" s="62"/>
      <c r="BJ17" s="62"/>
      <c r="BK17" s="62"/>
      <c r="BL17" s="62"/>
      <c r="BM17" s="62"/>
      <c r="BN17" s="62"/>
      <c r="BO17" s="62"/>
      <c r="BP17" s="169">
        <f>BP16</f>
        <v>0</v>
      </c>
      <c r="BQ17" s="62"/>
      <c r="BR17" s="62"/>
      <c r="BS17" s="62"/>
      <c r="BT17" s="62"/>
      <c r="BU17" s="62"/>
      <c r="BV17" s="62"/>
      <c r="BW17" s="62"/>
      <c r="BX17" s="62"/>
      <c r="BY17" s="169">
        <f>BY16</f>
        <v>0.28812500000000002</v>
      </c>
      <c r="BZ17" s="62"/>
      <c r="CA17" s="62"/>
      <c r="CB17" s="62"/>
      <c r="CC17" s="62"/>
      <c r="CD17" s="62"/>
      <c r="CE17" s="62"/>
      <c r="CF17" s="62"/>
      <c r="CG17" s="62"/>
      <c r="CH17" s="169">
        <f>CH16</f>
        <v>0</v>
      </c>
      <c r="CI17" s="62"/>
      <c r="CJ17" s="62"/>
      <c r="CK17" s="62"/>
      <c r="CL17" s="62"/>
      <c r="CM17" s="62"/>
      <c r="CN17" s="62"/>
      <c r="CO17" s="62"/>
      <c r="CP17" s="62"/>
      <c r="CQ17" s="169">
        <f>CQ16</f>
        <v>0.28812500000000002</v>
      </c>
      <c r="CR17" s="62"/>
      <c r="CS17" s="62"/>
      <c r="CT17" s="62"/>
      <c r="CU17" s="62"/>
      <c r="CV17" s="62"/>
      <c r="CW17" s="62"/>
      <c r="CX17" s="62"/>
      <c r="CY17" s="62"/>
      <c r="CZ17" s="169">
        <f>CZ16</f>
        <v>0</v>
      </c>
      <c r="DA17" s="62"/>
      <c r="DB17" s="62"/>
      <c r="DC17" s="62"/>
      <c r="DD17" s="62"/>
      <c r="DE17" s="62"/>
      <c r="DF17" s="62"/>
      <c r="DG17" s="62"/>
      <c r="DH17" s="62"/>
      <c r="DI17" s="169">
        <f>DI16</f>
        <v>0.28812500000000002</v>
      </c>
      <c r="DJ17" s="62"/>
      <c r="DK17" s="62"/>
      <c r="DL17" s="62"/>
      <c r="DM17" s="62"/>
      <c r="DN17" s="62"/>
      <c r="DO17" s="62"/>
      <c r="DP17" s="62"/>
      <c r="DQ17" s="62"/>
      <c r="DR17" s="169">
        <f>DR16</f>
        <v>0.49099999999999999</v>
      </c>
      <c r="DS17" s="62"/>
      <c r="DT17" s="62"/>
      <c r="DU17" s="62"/>
      <c r="DV17" s="62"/>
      <c r="DW17" s="62"/>
      <c r="DX17" s="62"/>
      <c r="DY17" s="62"/>
      <c r="DZ17" s="62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</row>
    <row r="18" spans="1:155" ht="10.5" customHeight="1">
      <c r="A18" s="63" t="s">
        <v>142</v>
      </c>
      <c r="B18" s="63"/>
      <c r="C18" s="63"/>
      <c r="D18" s="63"/>
      <c r="E18" s="63"/>
      <c r="F18" s="63"/>
      <c r="G18" s="155" t="s">
        <v>80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</row>
    <row r="19" spans="1:155" ht="21.75" customHeight="1">
      <c r="A19" s="63" t="s">
        <v>143</v>
      </c>
      <c r="B19" s="63"/>
      <c r="C19" s="63"/>
      <c r="D19" s="63"/>
      <c r="E19" s="63"/>
      <c r="F19" s="63"/>
      <c r="G19" s="155" t="s">
        <v>81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</row>
    <row r="20" spans="1:155" ht="21.75" customHeight="1">
      <c r="A20" s="63" t="s">
        <v>144</v>
      </c>
      <c r="B20" s="63"/>
      <c r="C20" s="63"/>
      <c r="D20" s="63"/>
      <c r="E20" s="63"/>
      <c r="F20" s="63"/>
      <c r="G20" s="155" t="s">
        <v>82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</row>
    <row r="21" spans="1:155" ht="22.5" customHeight="1">
      <c r="A21" s="63" t="s">
        <v>145</v>
      </c>
      <c r="B21" s="63"/>
      <c r="C21" s="63"/>
      <c r="D21" s="63"/>
      <c r="E21" s="63"/>
      <c r="F21" s="63"/>
      <c r="G21" s="155" t="s">
        <v>83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</row>
    <row r="22" spans="1:155" ht="10.5" customHeight="1">
      <c r="A22" s="63" t="s">
        <v>146</v>
      </c>
      <c r="B22" s="63"/>
      <c r="C22" s="63"/>
      <c r="D22" s="63"/>
      <c r="E22" s="63"/>
      <c r="F22" s="63"/>
      <c r="G22" s="155" t="s">
        <v>84</v>
      </c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</row>
    <row r="23" spans="1:155" ht="10.5" customHeight="1">
      <c r="A23" s="63" t="s">
        <v>147</v>
      </c>
      <c r="B23" s="63"/>
      <c r="C23" s="63"/>
      <c r="D23" s="63"/>
      <c r="E23" s="63"/>
      <c r="F23" s="63"/>
      <c r="G23" s="155" t="s">
        <v>71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</row>
    <row r="24" spans="1:155" ht="10.5" customHeight="1">
      <c r="A24" s="63" t="s">
        <v>148</v>
      </c>
      <c r="B24" s="63"/>
      <c r="C24" s="63"/>
      <c r="D24" s="63"/>
      <c r="E24" s="63"/>
      <c r="F24" s="63"/>
      <c r="G24" s="155" t="s">
        <v>85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</row>
    <row r="25" spans="1:155" ht="10.5" customHeight="1">
      <c r="A25" s="63" t="s">
        <v>149</v>
      </c>
      <c r="B25" s="63"/>
      <c r="C25" s="63"/>
      <c r="D25" s="63"/>
      <c r="E25" s="63"/>
      <c r="F25" s="63"/>
      <c r="G25" s="155" t="s">
        <v>86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</row>
    <row r="26" spans="1:155" ht="21.75" customHeight="1">
      <c r="A26" s="63" t="s">
        <v>150</v>
      </c>
      <c r="B26" s="63"/>
      <c r="C26" s="63"/>
      <c r="D26" s="63"/>
      <c r="E26" s="63"/>
      <c r="F26" s="63"/>
      <c r="G26" s="155" t="s">
        <v>87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</row>
    <row r="27" spans="1:155" ht="10.5" customHeight="1">
      <c r="A27" s="63" t="s">
        <v>151</v>
      </c>
      <c r="B27" s="63"/>
      <c r="C27" s="63"/>
      <c r="D27" s="63"/>
      <c r="E27" s="63"/>
      <c r="F27" s="63"/>
      <c r="G27" s="155" t="s">
        <v>88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</row>
    <row r="28" spans="1:155" ht="10.5" customHeight="1">
      <c r="A28" s="63" t="s">
        <v>152</v>
      </c>
      <c r="B28" s="63"/>
      <c r="C28" s="63"/>
      <c r="D28" s="63"/>
      <c r="E28" s="63"/>
      <c r="F28" s="63"/>
      <c r="G28" s="155" t="s">
        <v>89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</row>
    <row r="29" spans="1:155" ht="10.5" customHeight="1">
      <c r="A29" s="63" t="s">
        <v>153</v>
      </c>
      <c r="B29" s="63"/>
      <c r="C29" s="63"/>
      <c r="D29" s="63"/>
      <c r="E29" s="63"/>
      <c r="F29" s="63"/>
      <c r="G29" s="155" t="s">
        <v>90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</row>
    <row r="30" spans="1:155" ht="10.5" customHeight="1">
      <c r="A30" s="165" t="s">
        <v>154</v>
      </c>
      <c r="B30" s="165"/>
      <c r="C30" s="165"/>
      <c r="D30" s="165"/>
      <c r="E30" s="165"/>
      <c r="F30" s="165"/>
      <c r="G30" s="166" t="s">
        <v>91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</row>
    <row r="31" spans="1:155" ht="10.5" customHeight="1">
      <c r="A31" s="162" t="s">
        <v>155</v>
      </c>
      <c r="B31" s="162"/>
      <c r="C31" s="162"/>
      <c r="D31" s="162"/>
      <c r="E31" s="162"/>
      <c r="F31" s="162"/>
      <c r="G31" s="163" t="s">
        <v>92</v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0">
        <f>BG31+BY31+CQ31+DI31</f>
        <v>2.9476000000000004</v>
      </c>
      <c r="AP31" s="160"/>
      <c r="AQ31" s="160"/>
      <c r="AR31" s="160"/>
      <c r="AS31" s="160"/>
      <c r="AT31" s="160"/>
      <c r="AU31" s="160"/>
      <c r="AV31" s="160"/>
      <c r="AW31" s="160"/>
      <c r="AX31" s="159">
        <f>DR31</f>
        <v>0</v>
      </c>
      <c r="AY31" s="159"/>
      <c r="AZ31" s="159"/>
      <c r="BA31" s="159"/>
      <c r="BB31" s="159"/>
      <c r="BC31" s="159"/>
      <c r="BD31" s="159"/>
      <c r="BE31" s="159"/>
      <c r="BF31" s="159"/>
      <c r="BG31" s="160">
        <v>1.179</v>
      </c>
      <c r="BH31" s="160"/>
      <c r="BI31" s="160"/>
      <c r="BJ31" s="160"/>
      <c r="BK31" s="160"/>
      <c r="BL31" s="160"/>
      <c r="BM31" s="160"/>
      <c r="BN31" s="160"/>
      <c r="BO31" s="160"/>
      <c r="BP31" s="159">
        <v>0</v>
      </c>
      <c r="BQ31" s="159"/>
      <c r="BR31" s="159"/>
      <c r="BS31" s="159"/>
      <c r="BT31" s="159"/>
      <c r="BU31" s="159"/>
      <c r="BV31" s="159"/>
      <c r="BW31" s="159"/>
      <c r="BX31" s="159"/>
      <c r="BY31" s="164">
        <v>0.58960000000000001</v>
      </c>
      <c r="BZ31" s="164"/>
      <c r="CA31" s="164"/>
      <c r="CB31" s="164"/>
      <c r="CC31" s="164"/>
      <c r="CD31" s="164"/>
      <c r="CE31" s="164"/>
      <c r="CF31" s="164"/>
      <c r="CG31" s="164"/>
      <c r="CH31" s="159">
        <v>0</v>
      </c>
      <c r="CI31" s="159"/>
      <c r="CJ31" s="159"/>
      <c r="CK31" s="159"/>
      <c r="CL31" s="159"/>
      <c r="CM31" s="159"/>
      <c r="CN31" s="159"/>
      <c r="CO31" s="159"/>
      <c r="CP31" s="159"/>
      <c r="CQ31" s="160">
        <v>0.58950000000000002</v>
      </c>
      <c r="CR31" s="160"/>
      <c r="CS31" s="160"/>
      <c r="CT31" s="160"/>
      <c r="CU31" s="160"/>
      <c r="CV31" s="160"/>
      <c r="CW31" s="160"/>
      <c r="CX31" s="160"/>
      <c r="CY31" s="160"/>
      <c r="CZ31" s="159">
        <v>0</v>
      </c>
      <c r="DA31" s="159"/>
      <c r="DB31" s="159"/>
      <c r="DC31" s="159"/>
      <c r="DD31" s="159"/>
      <c r="DE31" s="159"/>
      <c r="DF31" s="159"/>
      <c r="DG31" s="159"/>
      <c r="DH31" s="159"/>
      <c r="DI31" s="160">
        <v>0.58950000000000002</v>
      </c>
      <c r="DJ31" s="160"/>
      <c r="DK31" s="160"/>
      <c r="DL31" s="160"/>
      <c r="DM31" s="160"/>
      <c r="DN31" s="160"/>
      <c r="DO31" s="160"/>
      <c r="DP31" s="160"/>
      <c r="DQ31" s="160"/>
      <c r="DR31" s="159">
        <v>0</v>
      </c>
      <c r="DS31" s="159"/>
      <c r="DT31" s="159"/>
      <c r="DU31" s="159"/>
      <c r="DV31" s="159"/>
      <c r="DW31" s="159"/>
      <c r="DX31" s="159"/>
      <c r="DY31" s="159"/>
      <c r="DZ31" s="159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</row>
    <row r="32" spans="1:155" ht="10.5" customHeight="1">
      <c r="A32" s="63" t="s">
        <v>156</v>
      </c>
      <c r="B32" s="63"/>
      <c r="C32" s="63"/>
      <c r="D32" s="63"/>
      <c r="E32" s="63"/>
      <c r="F32" s="63"/>
      <c r="G32" s="155" t="s">
        <v>93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</row>
    <row r="33" spans="1:155" ht="10.5" customHeight="1">
      <c r="A33" s="63" t="s">
        <v>157</v>
      </c>
      <c r="B33" s="63"/>
      <c r="C33" s="63"/>
      <c r="D33" s="63"/>
      <c r="E33" s="63"/>
      <c r="F33" s="63"/>
      <c r="G33" s="155" t="s">
        <v>94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</row>
    <row r="34" spans="1:155" ht="10.5" customHeight="1">
      <c r="A34" s="63" t="s">
        <v>158</v>
      </c>
      <c r="B34" s="63"/>
      <c r="C34" s="63"/>
      <c r="D34" s="63"/>
      <c r="E34" s="63"/>
      <c r="F34" s="63"/>
      <c r="G34" s="155" t="s">
        <v>95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</row>
    <row r="35" spans="1:155" ht="10.5" customHeight="1">
      <c r="A35" s="63" t="s">
        <v>159</v>
      </c>
      <c r="B35" s="63"/>
      <c r="C35" s="63"/>
      <c r="D35" s="63"/>
      <c r="E35" s="63"/>
      <c r="F35" s="63"/>
      <c r="G35" s="155" t="s">
        <v>96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</row>
    <row r="36" spans="1:155" ht="10.5" customHeight="1">
      <c r="A36" s="63" t="s">
        <v>160</v>
      </c>
      <c r="B36" s="63"/>
      <c r="C36" s="63"/>
      <c r="D36" s="63"/>
      <c r="E36" s="63"/>
      <c r="F36" s="63"/>
      <c r="G36" s="155" t="s">
        <v>97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</row>
    <row r="37" spans="1:155" ht="10.5" customHeight="1">
      <c r="A37" s="63" t="s">
        <v>161</v>
      </c>
      <c r="B37" s="63"/>
      <c r="C37" s="63"/>
      <c r="D37" s="63"/>
      <c r="E37" s="63"/>
      <c r="F37" s="63"/>
      <c r="G37" s="155" t="s">
        <v>98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</row>
    <row r="38" spans="1:155" ht="10.5" customHeight="1">
      <c r="A38" s="57" t="s">
        <v>162</v>
      </c>
      <c r="B38" s="57"/>
      <c r="C38" s="57"/>
      <c r="D38" s="57"/>
      <c r="E38" s="57"/>
      <c r="F38" s="57"/>
      <c r="G38" s="158" t="s">
        <v>99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</row>
    <row r="39" spans="1:155" s="24" customFormat="1" ht="15.75" customHeight="1">
      <c r="A39" s="156"/>
      <c r="B39" s="156"/>
      <c r="C39" s="156"/>
      <c r="D39" s="156"/>
      <c r="E39" s="156"/>
      <c r="F39" s="156"/>
      <c r="G39" s="157" t="s">
        <v>100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1">
        <f>AO31+AO15</f>
        <v>4.1001000000000003</v>
      </c>
      <c r="AP39" s="151"/>
      <c r="AQ39" s="151"/>
      <c r="AR39" s="151"/>
      <c r="AS39" s="151"/>
      <c r="AT39" s="151"/>
      <c r="AU39" s="151"/>
      <c r="AV39" s="151"/>
      <c r="AW39" s="151"/>
      <c r="AX39" s="151">
        <f>AX31+AX15</f>
        <v>0.49099999999999999</v>
      </c>
      <c r="AY39" s="151"/>
      <c r="AZ39" s="151"/>
      <c r="BA39" s="151"/>
      <c r="BB39" s="151"/>
      <c r="BC39" s="151"/>
      <c r="BD39" s="151"/>
      <c r="BE39" s="151"/>
      <c r="BF39" s="151"/>
      <c r="BG39" s="151">
        <f>BG31+BG15</f>
        <v>1.467125</v>
      </c>
      <c r="BH39" s="153"/>
      <c r="BI39" s="153"/>
      <c r="BJ39" s="153"/>
      <c r="BK39" s="153"/>
      <c r="BL39" s="153"/>
      <c r="BM39" s="153"/>
      <c r="BN39" s="153"/>
      <c r="BO39" s="153"/>
      <c r="BP39" s="151">
        <f>BP31+BP15</f>
        <v>0</v>
      </c>
      <c r="BQ39" s="151"/>
      <c r="BR39" s="151"/>
      <c r="BS39" s="151"/>
      <c r="BT39" s="151"/>
      <c r="BU39" s="151"/>
      <c r="BV39" s="151"/>
      <c r="BW39" s="151"/>
      <c r="BX39" s="151"/>
      <c r="BY39" s="151">
        <f>BY31+BY15</f>
        <v>0.87772500000000009</v>
      </c>
      <c r="BZ39" s="151"/>
      <c r="CA39" s="151"/>
      <c r="CB39" s="151"/>
      <c r="CC39" s="151"/>
      <c r="CD39" s="151"/>
      <c r="CE39" s="151"/>
      <c r="CF39" s="151"/>
      <c r="CG39" s="151"/>
      <c r="CH39" s="151">
        <f>CH31+CH15</f>
        <v>0</v>
      </c>
      <c r="CI39" s="151"/>
      <c r="CJ39" s="151"/>
      <c r="CK39" s="151"/>
      <c r="CL39" s="151"/>
      <c r="CM39" s="151"/>
      <c r="CN39" s="151"/>
      <c r="CO39" s="151"/>
      <c r="CP39" s="151"/>
      <c r="CQ39" s="152">
        <f>CQ31+CQ15</f>
        <v>0.8776250000000001</v>
      </c>
      <c r="CR39" s="152"/>
      <c r="CS39" s="152"/>
      <c r="CT39" s="152"/>
      <c r="CU39" s="152"/>
      <c r="CV39" s="152"/>
      <c r="CW39" s="152"/>
      <c r="CX39" s="152"/>
      <c r="CY39" s="152"/>
      <c r="CZ39" s="151">
        <f>CZ31+CZ15</f>
        <v>0</v>
      </c>
      <c r="DA39" s="151"/>
      <c r="DB39" s="151"/>
      <c r="DC39" s="151"/>
      <c r="DD39" s="151"/>
      <c r="DE39" s="151"/>
      <c r="DF39" s="151"/>
      <c r="DG39" s="151"/>
      <c r="DH39" s="151"/>
      <c r="DI39" s="152">
        <f>DI31+DI15</f>
        <v>0.8776250000000001</v>
      </c>
      <c r="DJ39" s="152"/>
      <c r="DK39" s="152"/>
      <c r="DL39" s="152"/>
      <c r="DM39" s="152"/>
      <c r="DN39" s="152"/>
      <c r="DO39" s="152"/>
      <c r="DP39" s="152"/>
      <c r="DQ39" s="152"/>
      <c r="DR39" s="151">
        <f>DR16</f>
        <v>0.49099999999999999</v>
      </c>
      <c r="DS39" s="153"/>
      <c r="DT39" s="153"/>
      <c r="DU39" s="153"/>
      <c r="DV39" s="153"/>
      <c r="DW39" s="153"/>
      <c r="DX39" s="153"/>
      <c r="DY39" s="153"/>
      <c r="DZ39" s="153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</row>
    <row r="40" spans="1:155" ht="10.5" customHeight="1">
      <c r="A40" s="63"/>
      <c r="B40" s="63"/>
      <c r="C40" s="63"/>
      <c r="D40" s="63"/>
      <c r="E40" s="63"/>
      <c r="F40" s="63"/>
      <c r="G40" s="155" t="s">
        <v>101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</row>
    <row r="41" spans="1:155" ht="10.5" customHeight="1">
      <c r="A41" s="63"/>
      <c r="B41" s="63"/>
      <c r="C41" s="63"/>
      <c r="D41" s="63"/>
      <c r="E41" s="63"/>
      <c r="F41" s="63"/>
      <c r="G41" s="150" t="s">
        <v>102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</row>
    <row r="42" spans="1:155" ht="10.5" customHeight="1">
      <c r="A42" s="57"/>
      <c r="B42" s="57"/>
      <c r="C42" s="57"/>
      <c r="D42" s="57"/>
      <c r="E42" s="57"/>
      <c r="F42" s="57"/>
      <c r="G42" s="148" t="s">
        <v>103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</row>
    <row r="43" spans="1:155" s="2" customFormat="1" ht="13.5" customHeight="1">
      <c r="F43" s="11" t="s">
        <v>29</v>
      </c>
      <c r="G43" s="2" t="s">
        <v>110</v>
      </c>
    </row>
    <row r="44" spans="1:155" s="2" customFormat="1" ht="10.5">
      <c r="E44" s="11"/>
      <c r="F44" s="11" t="s">
        <v>30</v>
      </c>
      <c r="G44" s="2" t="s">
        <v>68</v>
      </c>
    </row>
  </sheetData>
  <sheetProtection selectLockedCells="1" selectUnlockedCells="1"/>
  <mergeCells count="396">
    <mergeCell ref="A4:EY4"/>
    <mergeCell ref="A5:EY5"/>
    <mergeCell ref="DX7:EY7"/>
    <mergeCell ref="DX8:EY8"/>
    <mergeCell ref="DW9:DX9"/>
    <mergeCell ref="DY9:EA9"/>
    <mergeCell ref="EB9:EC9"/>
    <mergeCell ref="ED9:EN9"/>
    <mergeCell ref="EO9:EQ9"/>
    <mergeCell ref="ER9:ET9"/>
    <mergeCell ref="DX6:EY6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EI1:EY1"/>
    <mergeCell ref="DZ2:EY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</mergeCells>
  <pageMargins left="0.78749999999999998" right="0.70833333333333337" top="0.59027777777777779" bottom="0.31527777777777777" header="0.19652777777777777" footer="0.51180555555555551"/>
  <pageSetup paperSize="9" scale="9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V22"/>
  <sheetViews>
    <sheetView zoomScaleNormal="100" zoomScaleSheetLayoutView="112" workbookViewId="0">
      <selection activeCell="HA17" sqref="HA17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3" customFormat="1" ht="35.25" customHeight="1">
      <c r="EI1" s="135" t="s">
        <v>163</v>
      </c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</row>
    <row r="3" spans="1:256" s="3" customFormat="1" ht="15.75">
      <c r="A3" s="199" t="s">
        <v>164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50" customFormat="1" ht="42" customHeight="1">
      <c r="R5" s="51"/>
      <c r="S5" s="51"/>
      <c r="T5" s="51"/>
      <c r="U5" s="51"/>
      <c r="V5" s="51"/>
      <c r="W5" s="51"/>
      <c r="EF5" s="207" t="s">
        <v>237</v>
      </c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</row>
    <row r="6" spans="1:256" s="50" customFormat="1" ht="15" hidden="1">
      <c r="R6" s="49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</row>
    <row r="7" spans="1:256" s="50" customFormat="1" ht="15" hidden="1">
      <c r="R7" s="51"/>
      <c r="EH7" s="201" t="s">
        <v>0</v>
      </c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</row>
    <row r="8" spans="1:256" s="52" customFormat="1" ht="12.75" hidden="1">
      <c r="EF8" s="202" t="s">
        <v>1</v>
      </c>
      <c r="EG8" s="202"/>
      <c r="EH8" s="203"/>
      <c r="EI8" s="203"/>
      <c r="EJ8" s="203"/>
      <c r="EK8" s="204" t="s">
        <v>1</v>
      </c>
      <c r="EL8" s="204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5">
        <v>2019</v>
      </c>
      <c r="EY8" s="205"/>
      <c r="EZ8" s="205"/>
      <c r="FA8" s="206"/>
      <c r="FB8" s="206"/>
      <c r="FC8" s="206"/>
      <c r="FE8" s="53" t="s">
        <v>2</v>
      </c>
      <c r="FH8" s="53"/>
    </row>
    <row r="9" spans="1:256" s="52" customFormat="1" ht="12.75" hidden="1">
      <c r="FI9" s="54" t="s">
        <v>3</v>
      </c>
    </row>
    <row r="11" spans="1:256" s="30" customFormat="1" ht="10.5" customHeight="1">
      <c r="A11" s="194" t="s">
        <v>55</v>
      </c>
      <c r="B11" s="194"/>
      <c r="C11" s="194"/>
      <c r="D11" s="194"/>
      <c r="E11" s="194"/>
      <c r="F11" s="194" t="s">
        <v>56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 t="s">
        <v>6</v>
      </c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 t="s">
        <v>57</v>
      </c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0" customFormat="1" ht="10.5" customHeight="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 t="s">
        <v>108</v>
      </c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 t="s">
        <v>105</v>
      </c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 t="s">
        <v>108</v>
      </c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 t="s">
        <v>105</v>
      </c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0" customFormat="1" ht="10.5" customHeight="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 t="s">
        <v>65</v>
      </c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 t="s">
        <v>65</v>
      </c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 t="s">
        <v>65</v>
      </c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 t="s">
        <v>65</v>
      </c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 ht="10.5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3" t="s">
        <v>58</v>
      </c>
      <c r="AA14" s="193"/>
      <c r="AB14" s="193"/>
      <c r="AC14" s="193"/>
      <c r="AD14" s="193"/>
      <c r="AE14" s="193"/>
      <c r="AF14" s="193"/>
      <c r="AG14" s="193" t="s">
        <v>59</v>
      </c>
      <c r="AH14" s="193"/>
      <c r="AI14" s="193"/>
      <c r="AJ14" s="193"/>
      <c r="AK14" s="193"/>
      <c r="AL14" s="193"/>
      <c r="AM14" s="193"/>
      <c r="AN14" s="193" t="s">
        <v>60</v>
      </c>
      <c r="AO14" s="193"/>
      <c r="AP14" s="193"/>
      <c r="AQ14" s="193"/>
      <c r="AR14" s="193"/>
      <c r="AS14" s="193"/>
      <c r="AT14" s="193"/>
      <c r="AU14" s="193" t="s">
        <v>61</v>
      </c>
      <c r="AV14" s="193"/>
      <c r="AW14" s="193"/>
      <c r="AX14" s="193"/>
      <c r="AY14" s="193"/>
      <c r="AZ14" s="193"/>
      <c r="BA14" s="193"/>
      <c r="BB14" s="193" t="s">
        <v>165</v>
      </c>
      <c r="BC14" s="193"/>
      <c r="BD14" s="193"/>
      <c r="BE14" s="193"/>
      <c r="BF14" s="193"/>
      <c r="BG14" s="193"/>
      <c r="BH14" s="193"/>
      <c r="BI14" s="193" t="s">
        <v>58</v>
      </c>
      <c r="BJ14" s="193"/>
      <c r="BK14" s="193"/>
      <c r="BL14" s="193"/>
      <c r="BM14" s="193"/>
      <c r="BN14" s="193"/>
      <c r="BO14" s="193"/>
      <c r="BP14" s="193" t="s">
        <v>59</v>
      </c>
      <c r="BQ14" s="193"/>
      <c r="BR14" s="193"/>
      <c r="BS14" s="193"/>
      <c r="BT14" s="193"/>
      <c r="BU14" s="193"/>
      <c r="BV14" s="193"/>
      <c r="BW14" s="193" t="s">
        <v>60</v>
      </c>
      <c r="BX14" s="193"/>
      <c r="BY14" s="193"/>
      <c r="BZ14" s="193"/>
      <c r="CA14" s="193"/>
      <c r="CB14" s="193"/>
      <c r="CC14" s="193"/>
      <c r="CD14" s="193" t="s">
        <v>61</v>
      </c>
      <c r="CE14" s="193"/>
      <c r="CF14" s="193"/>
      <c r="CG14" s="193"/>
      <c r="CH14" s="193"/>
      <c r="CI14" s="193"/>
      <c r="CJ14" s="193"/>
      <c r="CK14" s="193" t="s">
        <v>165</v>
      </c>
      <c r="CL14" s="193"/>
      <c r="CM14" s="193"/>
      <c r="CN14" s="193"/>
      <c r="CO14" s="193"/>
      <c r="CP14" s="193"/>
      <c r="CQ14" s="193"/>
      <c r="CR14" s="193" t="s">
        <v>58</v>
      </c>
      <c r="CS14" s="193"/>
      <c r="CT14" s="193"/>
      <c r="CU14" s="193"/>
      <c r="CV14" s="193"/>
      <c r="CW14" s="193"/>
      <c r="CX14" s="193"/>
      <c r="CY14" s="193" t="s">
        <v>59</v>
      </c>
      <c r="CZ14" s="193"/>
      <c r="DA14" s="193"/>
      <c r="DB14" s="193"/>
      <c r="DC14" s="193"/>
      <c r="DD14" s="193"/>
      <c r="DE14" s="193"/>
      <c r="DF14" s="193" t="s">
        <v>60</v>
      </c>
      <c r="DG14" s="193"/>
      <c r="DH14" s="193"/>
      <c r="DI14" s="193"/>
      <c r="DJ14" s="193"/>
      <c r="DK14" s="193"/>
      <c r="DL14" s="193"/>
      <c r="DM14" s="193" t="s">
        <v>61</v>
      </c>
      <c r="DN14" s="193"/>
      <c r="DO14" s="193"/>
      <c r="DP14" s="193"/>
      <c r="DQ14" s="193"/>
      <c r="DR14" s="193"/>
      <c r="DS14" s="193"/>
      <c r="DT14" s="193" t="s">
        <v>165</v>
      </c>
      <c r="DU14" s="193"/>
      <c r="DV14" s="193"/>
      <c r="DW14" s="193"/>
      <c r="DX14" s="193"/>
      <c r="DY14" s="193"/>
      <c r="DZ14" s="193"/>
      <c r="EA14" s="193" t="s">
        <v>58</v>
      </c>
      <c r="EB14" s="193"/>
      <c r="EC14" s="193"/>
      <c r="ED14" s="193"/>
      <c r="EE14" s="193"/>
      <c r="EF14" s="193"/>
      <c r="EG14" s="193"/>
      <c r="EH14" s="193" t="s">
        <v>59</v>
      </c>
      <c r="EI14" s="193"/>
      <c r="EJ14" s="193"/>
      <c r="EK14" s="193"/>
      <c r="EL14" s="193"/>
      <c r="EM14" s="193"/>
      <c r="EN14" s="193"/>
      <c r="EO14" s="193" t="s">
        <v>60</v>
      </c>
      <c r="EP14" s="193"/>
      <c r="EQ14" s="193"/>
      <c r="ER14" s="193"/>
      <c r="ES14" s="193"/>
      <c r="ET14" s="193"/>
      <c r="EU14" s="193"/>
      <c r="EV14" s="193" t="s">
        <v>61</v>
      </c>
      <c r="EW14" s="193"/>
      <c r="EX14" s="193"/>
      <c r="EY14" s="193"/>
      <c r="EZ14" s="193"/>
      <c r="FA14" s="193"/>
      <c r="FB14" s="193"/>
      <c r="FC14" s="193" t="s">
        <v>165</v>
      </c>
      <c r="FD14" s="193"/>
      <c r="FE14" s="193"/>
      <c r="FF14" s="193"/>
      <c r="FG14" s="193"/>
      <c r="FH14" s="193"/>
      <c r="FI14" s="193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 ht="10.5" customHeight="1">
      <c r="A15" s="193">
        <v>1</v>
      </c>
      <c r="B15" s="193"/>
      <c r="C15" s="193"/>
      <c r="D15" s="193"/>
      <c r="E15" s="193"/>
      <c r="F15" s="193">
        <v>2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>
        <v>3</v>
      </c>
      <c r="AA15" s="193"/>
      <c r="AB15" s="193"/>
      <c r="AC15" s="193"/>
      <c r="AD15" s="193"/>
      <c r="AE15" s="193"/>
      <c r="AF15" s="193"/>
      <c r="AG15" s="193">
        <v>4</v>
      </c>
      <c r="AH15" s="193"/>
      <c r="AI15" s="193"/>
      <c r="AJ15" s="193"/>
      <c r="AK15" s="193"/>
      <c r="AL15" s="193"/>
      <c r="AM15" s="193"/>
      <c r="AN15" s="193">
        <v>5</v>
      </c>
      <c r="AO15" s="193"/>
      <c r="AP15" s="193"/>
      <c r="AQ15" s="193"/>
      <c r="AR15" s="193"/>
      <c r="AS15" s="193"/>
      <c r="AT15" s="193"/>
      <c r="AU15" s="193">
        <v>6</v>
      </c>
      <c r="AV15" s="193"/>
      <c r="AW15" s="193"/>
      <c r="AX15" s="193"/>
      <c r="AY15" s="193"/>
      <c r="AZ15" s="193"/>
      <c r="BA15" s="193"/>
      <c r="BB15" s="193">
        <v>7</v>
      </c>
      <c r="BC15" s="193"/>
      <c r="BD15" s="193"/>
      <c r="BE15" s="193"/>
      <c r="BF15" s="193"/>
      <c r="BG15" s="193"/>
      <c r="BH15" s="193"/>
      <c r="BI15" s="193">
        <v>8</v>
      </c>
      <c r="BJ15" s="193"/>
      <c r="BK15" s="193"/>
      <c r="BL15" s="193"/>
      <c r="BM15" s="193"/>
      <c r="BN15" s="193"/>
      <c r="BO15" s="193"/>
      <c r="BP15" s="193">
        <v>9</v>
      </c>
      <c r="BQ15" s="193"/>
      <c r="BR15" s="193"/>
      <c r="BS15" s="193"/>
      <c r="BT15" s="193"/>
      <c r="BU15" s="193"/>
      <c r="BV15" s="193"/>
      <c r="BW15" s="193">
        <v>10</v>
      </c>
      <c r="BX15" s="193"/>
      <c r="BY15" s="193"/>
      <c r="BZ15" s="193"/>
      <c r="CA15" s="193"/>
      <c r="CB15" s="193"/>
      <c r="CC15" s="193"/>
      <c r="CD15" s="193">
        <v>11</v>
      </c>
      <c r="CE15" s="193"/>
      <c r="CF15" s="193"/>
      <c r="CG15" s="193"/>
      <c r="CH15" s="193"/>
      <c r="CI15" s="193"/>
      <c r="CJ15" s="193"/>
      <c r="CK15" s="193">
        <v>12</v>
      </c>
      <c r="CL15" s="193"/>
      <c r="CM15" s="193"/>
      <c r="CN15" s="193"/>
      <c r="CO15" s="193"/>
      <c r="CP15" s="193"/>
      <c r="CQ15" s="193"/>
      <c r="CR15" s="193">
        <v>13</v>
      </c>
      <c r="CS15" s="193"/>
      <c r="CT15" s="193"/>
      <c r="CU15" s="193"/>
      <c r="CV15" s="193"/>
      <c r="CW15" s="193"/>
      <c r="CX15" s="193"/>
      <c r="CY15" s="193">
        <v>14</v>
      </c>
      <c r="CZ15" s="193"/>
      <c r="DA15" s="193"/>
      <c r="DB15" s="193"/>
      <c r="DC15" s="193"/>
      <c r="DD15" s="193"/>
      <c r="DE15" s="193"/>
      <c r="DF15" s="193">
        <v>15</v>
      </c>
      <c r="DG15" s="193"/>
      <c r="DH15" s="193"/>
      <c r="DI15" s="193"/>
      <c r="DJ15" s="193"/>
      <c r="DK15" s="193"/>
      <c r="DL15" s="193"/>
      <c r="DM15" s="193">
        <v>16</v>
      </c>
      <c r="DN15" s="193"/>
      <c r="DO15" s="193"/>
      <c r="DP15" s="193"/>
      <c r="DQ15" s="193"/>
      <c r="DR15" s="193"/>
      <c r="DS15" s="193"/>
      <c r="DT15" s="193">
        <v>17</v>
      </c>
      <c r="DU15" s="193"/>
      <c r="DV15" s="193"/>
      <c r="DW15" s="193"/>
      <c r="DX15" s="193"/>
      <c r="DY15" s="193"/>
      <c r="DZ15" s="193"/>
      <c r="EA15" s="193">
        <v>18</v>
      </c>
      <c r="EB15" s="193"/>
      <c r="EC15" s="193"/>
      <c r="ED15" s="193"/>
      <c r="EE15" s="193"/>
      <c r="EF15" s="193"/>
      <c r="EG15" s="193"/>
      <c r="EH15" s="193">
        <v>19</v>
      </c>
      <c r="EI15" s="193"/>
      <c r="EJ15" s="193"/>
      <c r="EK15" s="193"/>
      <c r="EL15" s="193"/>
      <c r="EM15" s="193"/>
      <c r="EN15" s="193"/>
      <c r="EO15" s="193">
        <v>20</v>
      </c>
      <c r="EP15" s="193"/>
      <c r="EQ15" s="193"/>
      <c r="ER15" s="193"/>
      <c r="ES15" s="193"/>
      <c r="ET15" s="193"/>
      <c r="EU15" s="193"/>
      <c r="EV15" s="193">
        <v>21</v>
      </c>
      <c r="EW15" s="193"/>
      <c r="EX15" s="193"/>
      <c r="EY15" s="193"/>
      <c r="EZ15" s="193"/>
      <c r="FA15" s="193"/>
      <c r="FB15" s="193"/>
      <c r="FC15" s="193">
        <v>22</v>
      </c>
      <c r="FD15" s="193"/>
      <c r="FE15" s="193"/>
      <c r="FF15" s="193"/>
      <c r="FG15" s="193"/>
      <c r="FH15" s="193"/>
      <c r="FI15" s="193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1" customFormat="1" ht="28.35" customHeight="1">
      <c r="A16" s="193">
        <v>1</v>
      </c>
      <c r="B16" s="193"/>
      <c r="C16" s="193"/>
      <c r="D16" s="193"/>
      <c r="E16" s="193"/>
      <c r="F16" s="194" t="s">
        <v>47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86">
        <v>0.125</v>
      </c>
      <c r="AA16" s="186"/>
      <c r="AB16" s="186"/>
      <c r="AC16" s="186"/>
      <c r="AD16" s="186"/>
      <c r="AE16" s="186"/>
      <c r="AF16" s="186"/>
      <c r="AG16" s="186">
        <v>0.125</v>
      </c>
      <c r="AH16" s="186"/>
      <c r="AI16" s="186"/>
      <c r="AJ16" s="186"/>
      <c r="AK16" s="186"/>
      <c r="AL16" s="186"/>
      <c r="AM16" s="186"/>
      <c r="AN16" s="186">
        <v>0.125</v>
      </c>
      <c r="AO16" s="186"/>
      <c r="AP16" s="186"/>
      <c r="AQ16" s="186"/>
      <c r="AR16" s="186"/>
      <c r="AS16" s="186"/>
      <c r="AT16" s="186"/>
      <c r="AU16" s="186">
        <v>0.125</v>
      </c>
      <c r="AV16" s="186"/>
      <c r="AW16" s="186"/>
      <c r="AX16" s="186"/>
      <c r="AY16" s="186"/>
      <c r="AZ16" s="186"/>
      <c r="BA16" s="186"/>
      <c r="BB16" s="186">
        <v>0.5</v>
      </c>
      <c r="BC16" s="186"/>
      <c r="BD16" s="186"/>
      <c r="BE16" s="186"/>
      <c r="BF16" s="186"/>
      <c r="BG16" s="186"/>
      <c r="BH16" s="186"/>
      <c r="BI16" s="187">
        <v>0</v>
      </c>
      <c r="BJ16" s="188"/>
      <c r="BK16" s="188"/>
      <c r="BL16" s="188"/>
      <c r="BM16" s="188"/>
      <c r="BN16" s="188"/>
      <c r="BO16" s="189"/>
      <c r="BP16" s="187">
        <v>0</v>
      </c>
      <c r="BQ16" s="188"/>
      <c r="BR16" s="188"/>
      <c r="BS16" s="188"/>
      <c r="BT16" s="188"/>
      <c r="BU16" s="188"/>
      <c r="BV16" s="189"/>
      <c r="BW16" s="187">
        <v>0</v>
      </c>
      <c r="BX16" s="188"/>
      <c r="BY16" s="188"/>
      <c r="BZ16" s="188"/>
      <c r="CA16" s="188"/>
      <c r="CB16" s="188"/>
      <c r="CC16" s="189"/>
      <c r="CD16" s="187">
        <v>0</v>
      </c>
      <c r="CE16" s="188"/>
      <c r="CF16" s="188"/>
      <c r="CG16" s="188"/>
      <c r="CH16" s="188"/>
      <c r="CI16" s="188"/>
      <c r="CJ16" s="189"/>
      <c r="CK16" s="187">
        <v>0</v>
      </c>
      <c r="CL16" s="188"/>
      <c r="CM16" s="188"/>
      <c r="CN16" s="188"/>
      <c r="CO16" s="188"/>
      <c r="CP16" s="188"/>
      <c r="CQ16" s="189"/>
      <c r="CR16" s="186">
        <v>0.125</v>
      </c>
      <c r="CS16" s="186"/>
      <c r="CT16" s="186"/>
      <c r="CU16" s="186"/>
      <c r="CV16" s="186"/>
      <c r="CW16" s="186"/>
      <c r="CX16" s="186"/>
      <c r="CY16" s="186">
        <v>0.125</v>
      </c>
      <c r="CZ16" s="186"/>
      <c r="DA16" s="186"/>
      <c r="DB16" s="186"/>
      <c r="DC16" s="186"/>
      <c r="DD16" s="186"/>
      <c r="DE16" s="186"/>
      <c r="DF16" s="186">
        <v>0.125</v>
      </c>
      <c r="DG16" s="186"/>
      <c r="DH16" s="186"/>
      <c r="DI16" s="186"/>
      <c r="DJ16" s="186"/>
      <c r="DK16" s="186"/>
      <c r="DL16" s="186"/>
      <c r="DM16" s="186">
        <v>0.125</v>
      </c>
      <c r="DN16" s="186"/>
      <c r="DO16" s="186"/>
      <c r="DP16" s="186"/>
      <c r="DQ16" s="186"/>
      <c r="DR16" s="186"/>
      <c r="DS16" s="186"/>
      <c r="DT16" s="186">
        <v>0.5</v>
      </c>
      <c r="DU16" s="186"/>
      <c r="DV16" s="186"/>
      <c r="DW16" s="186"/>
      <c r="DX16" s="186"/>
      <c r="DY16" s="186"/>
      <c r="DZ16" s="186"/>
      <c r="EA16" s="186">
        <v>0</v>
      </c>
      <c r="EB16" s="186"/>
      <c r="EC16" s="186"/>
      <c r="ED16" s="186"/>
      <c r="EE16" s="186"/>
      <c r="EF16" s="186"/>
      <c r="EG16" s="186"/>
      <c r="EH16" s="186">
        <v>0</v>
      </c>
      <c r="EI16" s="186"/>
      <c r="EJ16" s="186"/>
      <c r="EK16" s="186"/>
      <c r="EL16" s="186"/>
      <c r="EM16" s="186"/>
      <c r="EN16" s="186"/>
      <c r="EO16" s="186">
        <v>0</v>
      </c>
      <c r="EP16" s="186"/>
      <c r="EQ16" s="186"/>
      <c r="ER16" s="186"/>
      <c r="ES16" s="186"/>
      <c r="ET16" s="186"/>
      <c r="EU16" s="186"/>
      <c r="EV16" s="186">
        <v>0</v>
      </c>
      <c r="EW16" s="186"/>
      <c r="EX16" s="186"/>
      <c r="EY16" s="186"/>
      <c r="EZ16" s="186"/>
      <c r="FA16" s="186"/>
      <c r="FB16" s="186"/>
      <c r="FC16" s="186">
        <v>0</v>
      </c>
      <c r="FD16" s="186"/>
      <c r="FE16" s="186"/>
      <c r="FF16" s="186"/>
      <c r="FG16" s="186"/>
      <c r="FH16" s="186"/>
      <c r="FI16" s="186"/>
      <c r="FJ16" s="41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1" customFormat="1" ht="28.35" customHeight="1">
      <c r="A17" s="193">
        <v>2</v>
      </c>
      <c r="B17" s="193"/>
      <c r="C17" s="193"/>
      <c r="D17" s="193"/>
      <c r="E17" s="193"/>
      <c r="F17" s="194" t="s">
        <v>49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86">
        <v>0.215</v>
      </c>
      <c r="AA17" s="186"/>
      <c r="AB17" s="186"/>
      <c r="AC17" s="186"/>
      <c r="AD17" s="186"/>
      <c r="AE17" s="186"/>
      <c r="AF17" s="186"/>
      <c r="AG17" s="186">
        <v>0.215</v>
      </c>
      <c r="AH17" s="186"/>
      <c r="AI17" s="186"/>
      <c r="AJ17" s="186"/>
      <c r="AK17" s="186"/>
      <c r="AL17" s="186"/>
      <c r="AM17" s="186"/>
      <c r="AN17" s="186">
        <v>0.215</v>
      </c>
      <c r="AO17" s="186"/>
      <c r="AP17" s="186"/>
      <c r="AQ17" s="186"/>
      <c r="AR17" s="186"/>
      <c r="AS17" s="186"/>
      <c r="AT17" s="186"/>
      <c r="AU17" s="186">
        <v>0.215</v>
      </c>
      <c r="AV17" s="186"/>
      <c r="AW17" s="186"/>
      <c r="AX17" s="186"/>
      <c r="AY17" s="186"/>
      <c r="AZ17" s="186"/>
      <c r="BA17" s="186"/>
      <c r="BB17" s="186">
        <v>0.86</v>
      </c>
      <c r="BC17" s="186"/>
      <c r="BD17" s="186"/>
      <c r="BE17" s="186"/>
      <c r="BF17" s="186"/>
      <c r="BG17" s="186"/>
      <c r="BH17" s="186"/>
      <c r="BI17" s="187">
        <v>0</v>
      </c>
      <c r="BJ17" s="188"/>
      <c r="BK17" s="188"/>
      <c r="BL17" s="188"/>
      <c r="BM17" s="188"/>
      <c r="BN17" s="188"/>
      <c r="BO17" s="189"/>
      <c r="BP17" s="187">
        <v>0</v>
      </c>
      <c r="BQ17" s="188"/>
      <c r="BR17" s="188"/>
      <c r="BS17" s="188"/>
      <c r="BT17" s="188"/>
      <c r="BU17" s="188"/>
      <c r="BV17" s="189"/>
      <c r="BW17" s="187">
        <v>0</v>
      </c>
      <c r="BX17" s="188"/>
      <c r="BY17" s="188"/>
      <c r="BZ17" s="188"/>
      <c r="CA17" s="188"/>
      <c r="CB17" s="188"/>
      <c r="CC17" s="189"/>
      <c r="CD17" s="187">
        <v>0</v>
      </c>
      <c r="CE17" s="188"/>
      <c r="CF17" s="188"/>
      <c r="CG17" s="188"/>
      <c r="CH17" s="188"/>
      <c r="CI17" s="188"/>
      <c r="CJ17" s="189"/>
      <c r="CK17" s="187">
        <v>0</v>
      </c>
      <c r="CL17" s="188"/>
      <c r="CM17" s="188"/>
      <c r="CN17" s="188"/>
      <c r="CO17" s="188"/>
      <c r="CP17" s="188"/>
      <c r="CQ17" s="189"/>
      <c r="CR17" s="186">
        <v>0.215</v>
      </c>
      <c r="CS17" s="186"/>
      <c r="CT17" s="186"/>
      <c r="CU17" s="186"/>
      <c r="CV17" s="186"/>
      <c r="CW17" s="186"/>
      <c r="CX17" s="186"/>
      <c r="CY17" s="186">
        <v>0.215</v>
      </c>
      <c r="CZ17" s="186"/>
      <c r="DA17" s="186"/>
      <c r="DB17" s="186"/>
      <c r="DC17" s="186"/>
      <c r="DD17" s="186"/>
      <c r="DE17" s="186"/>
      <c r="DF17" s="186">
        <v>0.215</v>
      </c>
      <c r="DG17" s="186"/>
      <c r="DH17" s="186"/>
      <c r="DI17" s="186"/>
      <c r="DJ17" s="186"/>
      <c r="DK17" s="186"/>
      <c r="DL17" s="186"/>
      <c r="DM17" s="186">
        <v>0.215</v>
      </c>
      <c r="DN17" s="186"/>
      <c r="DO17" s="186"/>
      <c r="DP17" s="186"/>
      <c r="DQ17" s="186"/>
      <c r="DR17" s="186"/>
      <c r="DS17" s="186"/>
      <c r="DT17" s="186">
        <v>0.86</v>
      </c>
      <c r="DU17" s="186"/>
      <c r="DV17" s="186"/>
      <c r="DW17" s="186"/>
      <c r="DX17" s="186"/>
      <c r="DY17" s="186"/>
      <c r="DZ17" s="186"/>
      <c r="EA17" s="186">
        <v>0</v>
      </c>
      <c r="EB17" s="186"/>
      <c r="EC17" s="186"/>
      <c r="ED17" s="186"/>
      <c r="EE17" s="186"/>
      <c r="EF17" s="186"/>
      <c r="EG17" s="186"/>
      <c r="EH17" s="186">
        <v>0</v>
      </c>
      <c r="EI17" s="186"/>
      <c r="EJ17" s="186"/>
      <c r="EK17" s="186"/>
      <c r="EL17" s="186"/>
      <c r="EM17" s="186"/>
      <c r="EN17" s="186"/>
      <c r="EO17" s="186">
        <v>0</v>
      </c>
      <c r="EP17" s="186"/>
      <c r="EQ17" s="186"/>
      <c r="ER17" s="186"/>
      <c r="ES17" s="186"/>
      <c r="ET17" s="186"/>
      <c r="EU17" s="186"/>
      <c r="EV17" s="186">
        <v>0</v>
      </c>
      <c r="EW17" s="186"/>
      <c r="EX17" s="186"/>
      <c r="EY17" s="186"/>
      <c r="EZ17" s="186"/>
      <c r="FA17" s="186"/>
      <c r="FB17" s="186"/>
      <c r="FC17" s="186">
        <v>0</v>
      </c>
      <c r="FD17" s="186"/>
      <c r="FE17" s="186"/>
      <c r="FF17" s="186"/>
      <c r="FG17" s="186"/>
      <c r="FH17" s="186"/>
      <c r="FI17" s="186"/>
      <c r="FJ17" s="41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1" customFormat="1" ht="28.35" customHeight="1">
      <c r="A18" s="193">
        <v>3</v>
      </c>
      <c r="B18" s="193"/>
      <c r="C18" s="193"/>
      <c r="D18" s="193"/>
      <c r="E18" s="193"/>
      <c r="F18" s="194" t="s">
        <v>51</v>
      </c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86">
        <v>0.125</v>
      </c>
      <c r="AA18" s="186"/>
      <c r="AB18" s="186"/>
      <c r="AC18" s="186"/>
      <c r="AD18" s="186"/>
      <c r="AE18" s="186"/>
      <c r="AF18" s="186"/>
      <c r="AG18" s="186">
        <v>0.125</v>
      </c>
      <c r="AH18" s="186"/>
      <c r="AI18" s="186"/>
      <c r="AJ18" s="186"/>
      <c r="AK18" s="186"/>
      <c r="AL18" s="186"/>
      <c r="AM18" s="186"/>
      <c r="AN18" s="186">
        <v>0.125</v>
      </c>
      <c r="AO18" s="186"/>
      <c r="AP18" s="186"/>
      <c r="AQ18" s="186"/>
      <c r="AR18" s="186"/>
      <c r="AS18" s="186"/>
      <c r="AT18" s="186"/>
      <c r="AU18" s="186">
        <v>0.125</v>
      </c>
      <c r="AV18" s="186"/>
      <c r="AW18" s="186"/>
      <c r="AX18" s="186"/>
      <c r="AY18" s="186"/>
      <c r="AZ18" s="186"/>
      <c r="BA18" s="186"/>
      <c r="BB18" s="186">
        <v>0.5</v>
      </c>
      <c r="BC18" s="186"/>
      <c r="BD18" s="186"/>
      <c r="BE18" s="186"/>
      <c r="BF18" s="186"/>
      <c r="BG18" s="186"/>
      <c r="BH18" s="186"/>
      <c r="BI18" s="187">
        <v>0</v>
      </c>
      <c r="BJ18" s="188"/>
      <c r="BK18" s="188"/>
      <c r="BL18" s="188"/>
      <c r="BM18" s="188"/>
      <c r="BN18" s="188"/>
      <c r="BO18" s="189"/>
      <c r="BP18" s="187">
        <v>0</v>
      </c>
      <c r="BQ18" s="188"/>
      <c r="BR18" s="188"/>
      <c r="BS18" s="188"/>
      <c r="BT18" s="188"/>
      <c r="BU18" s="188"/>
      <c r="BV18" s="189"/>
      <c r="BW18" s="187">
        <v>0</v>
      </c>
      <c r="BX18" s="188"/>
      <c r="BY18" s="188"/>
      <c r="BZ18" s="188"/>
      <c r="CA18" s="188"/>
      <c r="CB18" s="188"/>
      <c r="CC18" s="189"/>
      <c r="CD18" s="187">
        <v>0</v>
      </c>
      <c r="CE18" s="188"/>
      <c r="CF18" s="188"/>
      <c r="CG18" s="188"/>
      <c r="CH18" s="188"/>
      <c r="CI18" s="188"/>
      <c r="CJ18" s="189"/>
      <c r="CK18" s="195">
        <v>0</v>
      </c>
      <c r="CL18" s="196"/>
      <c r="CM18" s="196"/>
      <c r="CN18" s="196"/>
      <c r="CO18" s="196"/>
      <c r="CP18" s="196"/>
      <c r="CQ18" s="197"/>
      <c r="CR18" s="186">
        <v>0.125</v>
      </c>
      <c r="CS18" s="186"/>
      <c r="CT18" s="186"/>
      <c r="CU18" s="186"/>
      <c r="CV18" s="186"/>
      <c r="CW18" s="186"/>
      <c r="CX18" s="186"/>
      <c r="CY18" s="186">
        <v>0.125</v>
      </c>
      <c r="CZ18" s="186"/>
      <c r="DA18" s="186"/>
      <c r="DB18" s="186"/>
      <c r="DC18" s="186"/>
      <c r="DD18" s="186"/>
      <c r="DE18" s="186"/>
      <c r="DF18" s="186">
        <v>0.125</v>
      </c>
      <c r="DG18" s="186"/>
      <c r="DH18" s="186"/>
      <c r="DI18" s="186"/>
      <c r="DJ18" s="186"/>
      <c r="DK18" s="186"/>
      <c r="DL18" s="186"/>
      <c r="DM18" s="186">
        <v>0.125</v>
      </c>
      <c r="DN18" s="186"/>
      <c r="DO18" s="186"/>
      <c r="DP18" s="186"/>
      <c r="DQ18" s="186"/>
      <c r="DR18" s="186"/>
      <c r="DS18" s="186"/>
      <c r="DT18" s="186">
        <v>0.5</v>
      </c>
      <c r="DU18" s="186"/>
      <c r="DV18" s="186"/>
      <c r="DW18" s="186"/>
      <c r="DX18" s="186"/>
      <c r="DY18" s="186"/>
      <c r="DZ18" s="186"/>
      <c r="EA18" s="186">
        <v>0</v>
      </c>
      <c r="EB18" s="186"/>
      <c r="EC18" s="186"/>
      <c r="ED18" s="186"/>
      <c r="EE18" s="186"/>
      <c r="EF18" s="186"/>
      <c r="EG18" s="186"/>
      <c r="EH18" s="186">
        <v>0</v>
      </c>
      <c r="EI18" s="186"/>
      <c r="EJ18" s="186"/>
      <c r="EK18" s="186"/>
      <c r="EL18" s="186"/>
      <c r="EM18" s="186"/>
      <c r="EN18" s="186"/>
      <c r="EO18" s="186">
        <v>0</v>
      </c>
      <c r="EP18" s="186"/>
      <c r="EQ18" s="186"/>
      <c r="ER18" s="186"/>
      <c r="ES18" s="186"/>
      <c r="ET18" s="186"/>
      <c r="EU18" s="186"/>
      <c r="EV18" s="186">
        <v>0</v>
      </c>
      <c r="EW18" s="186"/>
      <c r="EX18" s="186"/>
      <c r="EY18" s="186"/>
      <c r="EZ18" s="186"/>
      <c r="FA18" s="186"/>
      <c r="FB18" s="186"/>
      <c r="FC18" s="198">
        <v>0</v>
      </c>
      <c r="FD18" s="198"/>
      <c r="FE18" s="198"/>
      <c r="FF18" s="198"/>
      <c r="FG18" s="198"/>
      <c r="FH18" s="198"/>
      <c r="FI18" s="198"/>
      <c r="FJ18" s="41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1" customFormat="1" ht="28.35" customHeight="1">
      <c r="A19" s="191" t="s">
        <v>52</v>
      </c>
      <c r="B19" s="191"/>
      <c r="C19" s="191"/>
      <c r="D19" s="191"/>
      <c r="E19" s="191"/>
      <c r="F19" s="192" t="s">
        <v>53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86">
        <v>8.7500000000000008E-2</v>
      </c>
      <c r="AA19" s="186"/>
      <c r="AB19" s="186"/>
      <c r="AC19" s="186"/>
      <c r="AD19" s="186"/>
      <c r="AE19" s="186"/>
      <c r="AF19" s="186"/>
      <c r="AG19" s="186">
        <v>8.7500000000000008E-2</v>
      </c>
      <c r="AH19" s="186"/>
      <c r="AI19" s="186"/>
      <c r="AJ19" s="186"/>
      <c r="AK19" s="186"/>
      <c r="AL19" s="186"/>
      <c r="AM19" s="186"/>
      <c r="AN19" s="186">
        <v>8.7500000000000008E-2</v>
      </c>
      <c r="AO19" s="186"/>
      <c r="AP19" s="186"/>
      <c r="AQ19" s="186"/>
      <c r="AR19" s="186"/>
      <c r="AS19" s="186"/>
      <c r="AT19" s="186"/>
      <c r="AU19" s="186">
        <v>8.7500000000000008E-2</v>
      </c>
      <c r="AV19" s="186"/>
      <c r="AW19" s="186"/>
      <c r="AX19" s="186"/>
      <c r="AY19" s="186"/>
      <c r="AZ19" s="186"/>
      <c r="BA19" s="186"/>
      <c r="BB19" s="186">
        <v>0.35</v>
      </c>
      <c r="BC19" s="186"/>
      <c r="BD19" s="186"/>
      <c r="BE19" s="186"/>
      <c r="BF19" s="186"/>
      <c r="BG19" s="186"/>
      <c r="BH19" s="186"/>
      <c r="BI19" s="187">
        <v>0</v>
      </c>
      <c r="BJ19" s="188"/>
      <c r="BK19" s="188"/>
      <c r="BL19" s="188"/>
      <c r="BM19" s="188"/>
      <c r="BN19" s="188"/>
      <c r="BO19" s="189"/>
      <c r="BP19" s="187">
        <v>0</v>
      </c>
      <c r="BQ19" s="188"/>
      <c r="BR19" s="188"/>
      <c r="BS19" s="188"/>
      <c r="BT19" s="188"/>
      <c r="BU19" s="188"/>
      <c r="BV19" s="189"/>
      <c r="BW19" s="187">
        <v>0</v>
      </c>
      <c r="BX19" s="188"/>
      <c r="BY19" s="188"/>
      <c r="BZ19" s="188"/>
      <c r="CA19" s="188"/>
      <c r="CB19" s="188"/>
      <c r="CC19" s="189"/>
      <c r="CD19" s="187">
        <v>0</v>
      </c>
      <c r="CE19" s="188"/>
      <c r="CF19" s="188"/>
      <c r="CG19" s="188"/>
      <c r="CH19" s="188"/>
      <c r="CI19" s="188"/>
      <c r="CJ19" s="189"/>
      <c r="CK19" s="187">
        <v>0</v>
      </c>
      <c r="CL19" s="188"/>
      <c r="CM19" s="188"/>
      <c r="CN19" s="188"/>
      <c r="CO19" s="188"/>
      <c r="CP19" s="188"/>
      <c r="CQ19" s="189"/>
      <c r="CR19" s="186">
        <v>8.7499999999999994E-2</v>
      </c>
      <c r="CS19" s="186"/>
      <c r="CT19" s="186"/>
      <c r="CU19" s="186"/>
      <c r="CV19" s="186"/>
      <c r="CW19" s="186"/>
      <c r="CX19" s="186"/>
      <c r="CY19" s="186">
        <v>8.7499999999999994E-2</v>
      </c>
      <c r="CZ19" s="186"/>
      <c r="DA19" s="186"/>
      <c r="DB19" s="186"/>
      <c r="DC19" s="186"/>
      <c r="DD19" s="186"/>
      <c r="DE19" s="186"/>
      <c r="DF19" s="186">
        <v>8.7499999999999994E-2</v>
      </c>
      <c r="DG19" s="186"/>
      <c r="DH19" s="186"/>
      <c r="DI19" s="186"/>
      <c r="DJ19" s="186"/>
      <c r="DK19" s="186"/>
      <c r="DL19" s="186"/>
      <c r="DM19" s="186">
        <v>8.7499999999999994E-2</v>
      </c>
      <c r="DN19" s="186"/>
      <c r="DO19" s="186"/>
      <c r="DP19" s="186"/>
      <c r="DQ19" s="186"/>
      <c r="DR19" s="186"/>
      <c r="DS19" s="186"/>
      <c r="DT19" s="186">
        <f>DM19+DF19+CY19+CR19</f>
        <v>0.35</v>
      </c>
      <c r="DU19" s="186"/>
      <c r="DV19" s="186"/>
      <c r="DW19" s="186"/>
      <c r="DX19" s="186"/>
      <c r="DY19" s="186"/>
      <c r="DZ19" s="186"/>
      <c r="EA19" s="186">
        <v>0</v>
      </c>
      <c r="EB19" s="186"/>
      <c r="EC19" s="186"/>
      <c r="ED19" s="186"/>
      <c r="EE19" s="186"/>
      <c r="EF19" s="186"/>
      <c r="EG19" s="186"/>
      <c r="EH19" s="186">
        <v>0</v>
      </c>
      <c r="EI19" s="186"/>
      <c r="EJ19" s="186"/>
      <c r="EK19" s="186"/>
      <c r="EL19" s="186"/>
      <c r="EM19" s="186"/>
      <c r="EN19" s="186"/>
      <c r="EO19" s="186">
        <v>0</v>
      </c>
      <c r="EP19" s="186"/>
      <c r="EQ19" s="186"/>
      <c r="ER19" s="186"/>
      <c r="ES19" s="186"/>
      <c r="ET19" s="186"/>
      <c r="EU19" s="186"/>
      <c r="EV19" s="186">
        <v>0</v>
      </c>
      <c r="EW19" s="186"/>
      <c r="EX19" s="186"/>
      <c r="EY19" s="186"/>
      <c r="EZ19" s="186"/>
      <c r="FA19" s="186"/>
      <c r="FB19" s="186"/>
      <c r="FC19" s="186">
        <v>0</v>
      </c>
      <c r="FD19" s="186"/>
      <c r="FE19" s="186"/>
      <c r="FF19" s="186"/>
      <c r="FG19" s="186"/>
      <c r="FH19" s="186"/>
      <c r="FI19" s="186"/>
      <c r="FJ19" s="41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 ht="17.25" customHeight="1">
      <c r="D20" s="190"/>
      <c r="E20" s="190"/>
    </row>
    <row r="21" spans="1:256"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256"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</sheetData>
  <sheetProtection selectLockedCells="1" selectUnlockedCells="1"/>
  <mergeCells count="156">
    <mergeCell ref="EI1:FI1"/>
    <mergeCell ref="A3:FI3"/>
    <mergeCell ref="EH6:FI6"/>
    <mergeCell ref="EH7:FI7"/>
    <mergeCell ref="EF8:EG8"/>
    <mergeCell ref="EH8:EJ8"/>
    <mergeCell ref="EK8:EL8"/>
    <mergeCell ref="EM8:EW8"/>
    <mergeCell ref="EX8:EZ8"/>
    <mergeCell ref="FA8:FC8"/>
    <mergeCell ref="EF5:FI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DT15:DZ15"/>
    <mergeCell ref="EA15:EG15"/>
    <mergeCell ref="EH15:EN15"/>
    <mergeCell ref="EO15:EU15"/>
    <mergeCell ref="EV15:FB15"/>
    <mergeCell ref="FC15:FI15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EH16:EN16"/>
    <mergeCell ref="EO16:EU16"/>
    <mergeCell ref="EV16:FB16"/>
    <mergeCell ref="FC16:FI16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BW17:CC17"/>
    <mergeCell ref="CD17:CJ17"/>
    <mergeCell ref="CK17:CQ17"/>
    <mergeCell ref="CR17:CX17"/>
    <mergeCell ref="CY17:DE17"/>
    <mergeCell ref="DF17:DL17"/>
    <mergeCell ref="DM17:DS17"/>
    <mergeCell ref="DT17:DZ17"/>
    <mergeCell ref="EA17:EG17"/>
    <mergeCell ref="EH17:EN17"/>
    <mergeCell ref="EO17:EU17"/>
    <mergeCell ref="EV17:FB17"/>
    <mergeCell ref="FC17:FI17"/>
    <mergeCell ref="A18:E18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FC19:FI19"/>
    <mergeCell ref="D20:E20"/>
    <mergeCell ref="D21:BH21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D22:BH22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DF19:DL19"/>
  </mergeCells>
  <pageMargins left="0.47222222222222221" right="0.39374999999999999" top="0.78680555555555554" bottom="0.39374999999999999" header="0.19652777777777777" footer="0.51180555555555551"/>
  <pageSetup paperSize="9" scale="9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V24"/>
  <sheetViews>
    <sheetView zoomScaleNormal="100" workbookViewId="0">
      <selection activeCell="HS21" sqref="HS21"/>
    </sheetView>
  </sheetViews>
  <sheetFormatPr defaultColWidth="0.85546875" defaultRowHeight="10.5"/>
  <cols>
    <col min="1" max="129" width="0.85546875" style="2" customWidth="1"/>
    <col min="130" max="130" width="17.28515625" style="2" customWidth="1"/>
    <col min="131" max="149" width="0.85546875" style="2" customWidth="1"/>
    <col min="150" max="150" width="4.140625" style="2" customWidth="1"/>
    <col min="151" max="157" width="0.85546875" style="2"/>
    <col min="158" max="158" width="0.85546875" style="2" customWidth="1"/>
    <col min="159" max="159" width="0.85546875" style="2"/>
    <col min="160" max="161" width="0.85546875" style="2" customWidth="1"/>
    <col min="162" max="16384" width="0.85546875" style="2"/>
  </cols>
  <sheetData>
    <row r="1" spans="1:256" s="13" customFormat="1" ht="35.25" customHeight="1">
      <c r="EE1" s="135" t="s">
        <v>166</v>
      </c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</row>
    <row r="2" spans="1:256" s="1" customFormat="1" ht="11.25"/>
    <row r="3" spans="1:256" s="25" customFormat="1" ht="33" customHeight="1">
      <c r="A3" s="232" t="s">
        <v>167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50" customFormat="1" ht="39.75" hidden="1" customHeight="1">
      <c r="R5" s="51"/>
      <c r="S5" s="51"/>
      <c r="T5" s="51"/>
      <c r="U5" s="51"/>
      <c r="V5" s="51"/>
      <c r="W5" s="51"/>
      <c r="EE5" s="207" t="s">
        <v>237</v>
      </c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</row>
    <row r="6" spans="1:256" s="50" customFormat="1" ht="15" hidden="1">
      <c r="R6" s="49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</row>
    <row r="7" spans="1:256" s="50" customFormat="1" ht="15" hidden="1">
      <c r="R7" s="51"/>
      <c r="ED7" s="201" t="s">
        <v>0</v>
      </c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</row>
    <row r="8" spans="1:256" s="52" customFormat="1" ht="12.75" hidden="1">
      <c r="EB8" s="202" t="s">
        <v>1</v>
      </c>
      <c r="EC8" s="202"/>
      <c r="ED8" s="203"/>
      <c r="EE8" s="203"/>
      <c r="EF8" s="203"/>
      <c r="EG8" s="204" t="s">
        <v>1</v>
      </c>
      <c r="EH8" s="204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31">
        <v>2019</v>
      </c>
      <c r="EU8" s="231"/>
      <c r="EV8" s="231"/>
      <c r="EW8" s="206"/>
      <c r="EX8" s="206"/>
      <c r="EY8" s="206"/>
      <c r="FA8" s="53" t="s">
        <v>2</v>
      </c>
      <c r="FD8" s="53"/>
    </row>
    <row r="9" spans="1:256" s="52" customFormat="1" ht="12.75" hidden="1">
      <c r="FE9" s="54" t="s">
        <v>3</v>
      </c>
    </row>
    <row r="11" spans="1:256" s="16" customFormat="1" ht="11.45" customHeight="1">
      <c r="A11" s="16" t="s">
        <v>168</v>
      </c>
      <c r="Q11" s="229" t="s">
        <v>229</v>
      </c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</row>
    <row r="12" spans="1:256" s="16" customFormat="1" ht="12"/>
    <row r="13" spans="1:256" s="16" customFormat="1" ht="12.75" customHeight="1">
      <c r="A13" s="16" t="s">
        <v>74</v>
      </c>
      <c r="P13" s="229" t="s">
        <v>231</v>
      </c>
      <c r="Q13" s="229"/>
      <c r="R13" s="229"/>
      <c r="S13" s="229"/>
      <c r="T13" s="229"/>
      <c r="U13" s="102"/>
      <c r="V13" s="102"/>
      <c r="W13" s="102"/>
      <c r="X13" s="230" t="s">
        <v>181</v>
      </c>
      <c r="Y13" s="230"/>
      <c r="Z13" s="230"/>
      <c r="AA13" s="230"/>
      <c r="AB13" s="230"/>
      <c r="AC13" s="16" t="s">
        <v>169</v>
      </c>
    </row>
    <row r="14" spans="1:256" s="16" customFormat="1" ht="6" customHeight="1"/>
    <row r="15" spans="1:256" ht="26.25" customHeight="1">
      <c r="A15" s="228" t="s">
        <v>170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141" t="s">
        <v>171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0" t="s">
        <v>172</v>
      </c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1" t="s">
        <v>173</v>
      </c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 t="s">
        <v>174</v>
      </c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 t="s">
        <v>175</v>
      </c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227" t="s">
        <v>176</v>
      </c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</row>
    <row r="16" spans="1:256" ht="9" customHeight="1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3" t="s">
        <v>66</v>
      </c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 t="s">
        <v>105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</row>
    <row r="17" spans="1:256" ht="21" customHeight="1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3" t="s">
        <v>177</v>
      </c>
      <c r="AS17" s="143"/>
      <c r="AT17" s="143"/>
      <c r="AU17" s="143"/>
      <c r="AV17" s="143"/>
      <c r="AW17" s="143"/>
      <c r="AX17" s="143"/>
      <c r="AY17" s="143"/>
      <c r="AZ17" s="143"/>
      <c r="BA17" s="143"/>
      <c r="BB17" s="143" t="s">
        <v>178</v>
      </c>
      <c r="BC17" s="143"/>
      <c r="BD17" s="143"/>
      <c r="BE17" s="143"/>
      <c r="BF17" s="143"/>
      <c r="BG17" s="143"/>
      <c r="BH17" s="143"/>
      <c r="BI17" s="143"/>
      <c r="BJ17" s="143"/>
      <c r="BK17" s="143"/>
      <c r="BL17" s="143" t="s">
        <v>177</v>
      </c>
      <c r="BM17" s="143"/>
      <c r="BN17" s="143"/>
      <c r="BO17" s="143"/>
      <c r="BP17" s="143"/>
      <c r="BQ17" s="143"/>
      <c r="BR17" s="143"/>
      <c r="BS17" s="143"/>
      <c r="BT17" s="143"/>
      <c r="BU17" s="143"/>
      <c r="BV17" s="143" t="s">
        <v>178</v>
      </c>
      <c r="BW17" s="143"/>
      <c r="BX17" s="143"/>
      <c r="BY17" s="143"/>
      <c r="BZ17" s="143"/>
      <c r="CA17" s="143"/>
      <c r="CB17" s="143"/>
      <c r="CC17" s="143"/>
      <c r="CD17" s="143"/>
      <c r="CE17" s="143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</row>
    <row r="18" spans="1:256" s="32" customFormat="1" ht="10.5" customHeight="1" thickBot="1">
      <c r="A18" s="226">
        <v>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08">
        <v>2</v>
      </c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>
        <v>3</v>
      </c>
      <c r="AS18" s="208"/>
      <c r="AT18" s="208"/>
      <c r="AU18" s="208"/>
      <c r="AV18" s="208"/>
      <c r="AW18" s="208"/>
      <c r="AX18" s="208"/>
      <c r="AY18" s="208"/>
      <c r="AZ18" s="208"/>
      <c r="BA18" s="208"/>
      <c r="BB18" s="208">
        <v>4</v>
      </c>
      <c r="BC18" s="208"/>
      <c r="BD18" s="208"/>
      <c r="BE18" s="208"/>
      <c r="BF18" s="208"/>
      <c r="BG18" s="208"/>
      <c r="BH18" s="208"/>
      <c r="BI18" s="208"/>
      <c r="BJ18" s="208"/>
      <c r="BK18" s="208"/>
      <c r="BL18" s="208">
        <v>5</v>
      </c>
      <c r="BM18" s="208"/>
      <c r="BN18" s="208"/>
      <c r="BO18" s="208"/>
      <c r="BP18" s="208"/>
      <c r="BQ18" s="208"/>
      <c r="BR18" s="208"/>
      <c r="BS18" s="208"/>
      <c r="BT18" s="208"/>
      <c r="BU18" s="208"/>
      <c r="BV18" s="208">
        <v>6</v>
      </c>
      <c r="BW18" s="208"/>
      <c r="BX18" s="208"/>
      <c r="BY18" s="208"/>
      <c r="BZ18" s="208"/>
      <c r="CA18" s="208"/>
      <c r="CB18" s="208"/>
      <c r="CC18" s="208"/>
      <c r="CD18" s="208"/>
      <c r="CE18" s="208"/>
      <c r="CF18" s="208">
        <v>8</v>
      </c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>
        <v>9</v>
      </c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>
        <v>10</v>
      </c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25">
        <v>11</v>
      </c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4" customFormat="1" ht="32.25" customHeight="1" thickBot="1">
      <c r="A19" s="223" t="s">
        <v>179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4" t="s">
        <v>47</v>
      </c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19" t="s">
        <v>180</v>
      </c>
      <c r="AS19" s="219"/>
      <c r="AT19" s="219"/>
      <c r="AU19" s="219"/>
      <c r="AV19" s="219"/>
      <c r="AW19" s="219"/>
      <c r="AX19" s="219"/>
      <c r="AY19" s="219"/>
      <c r="AZ19" s="219"/>
      <c r="BA19" s="219"/>
      <c r="BB19" s="219" t="s">
        <v>181</v>
      </c>
      <c r="BC19" s="219"/>
      <c r="BD19" s="219"/>
      <c r="BE19" s="219"/>
      <c r="BF19" s="219"/>
      <c r="BG19" s="219"/>
      <c r="BH19" s="219"/>
      <c r="BI19" s="219"/>
      <c r="BJ19" s="219"/>
      <c r="BK19" s="219"/>
      <c r="BL19" s="219" t="s">
        <v>180</v>
      </c>
      <c r="BM19" s="219"/>
      <c r="BN19" s="219"/>
      <c r="BO19" s="219"/>
      <c r="BP19" s="219"/>
      <c r="BQ19" s="219"/>
      <c r="BR19" s="219"/>
      <c r="BS19" s="219"/>
      <c r="BT19" s="219"/>
      <c r="BU19" s="219"/>
      <c r="BV19" s="219" t="s">
        <v>180</v>
      </c>
      <c r="BW19" s="219"/>
      <c r="BX19" s="219"/>
      <c r="BY19" s="219"/>
      <c r="BZ19" s="219"/>
      <c r="CA19" s="219"/>
      <c r="CB19" s="219"/>
      <c r="CC19" s="219"/>
      <c r="CD19" s="219"/>
      <c r="CE19" s="219"/>
      <c r="CF19" s="220">
        <v>100</v>
      </c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1">
        <v>0</v>
      </c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2" t="s">
        <v>224</v>
      </c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</row>
    <row r="20" spans="1:256" s="14" customFormat="1" ht="36" customHeight="1">
      <c r="A20" s="114" t="s">
        <v>182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78" t="s">
        <v>49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214" t="s">
        <v>180</v>
      </c>
      <c r="AS20" s="214"/>
      <c r="AT20" s="214"/>
      <c r="AU20" s="214"/>
      <c r="AV20" s="214"/>
      <c r="AW20" s="214"/>
      <c r="AX20" s="214"/>
      <c r="AY20" s="214"/>
      <c r="AZ20" s="214"/>
      <c r="BA20" s="214"/>
      <c r="BB20" s="214" t="s">
        <v>181</v>
      </c>
      <c r="BC20" s="214"/>
      <c r="BD20" s="214"/>
      <c r="BE20" s="214"/>
      <c r="BF20" s="214"/>
      <c r="BG20" s="214"/>
      <c r="BH20" s="214"/>
      <c r="BI20" s="214"/>
      <c r="BJ20" s="214"/>
      <c r="BK20" s="214"/>
      <c r="BL20" s="214" t="s">
        <v>180</v>
      </c>
      <c r="BM20" s="214"/>
      <c r="BN20" s="214"/>
      <c r="BO20" s="214"/>
      <c r="BP20" s="214"/>
      <c r="BQ20" s="214"/>
      <c r="BR20" s="214"/>
      <c r="BS20" s="214"/>
      <c r="BT20" s="214"/>
      <c r="BU20" s="214"/>
      <c r="BV20" s="214" t="s">
        <v>180</v>
      </c>
      <c r="BW20" s="214"/>
      <c r="BX20" s="214"/>
      <c r="BY20" s="214"/>
      <c r="BZ20" s="214"/>
      <c r="CA20" s="214"/>
      <c r="CB20" s="214"/>
      <c r="CC20" s="214"/>
      <c r="CD20" s="214"/>
      <c r="CE20" s="214"/>
      <c r="CF20" s="211">
        <v>100</v>
      </c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7">
        <v>0</v>
      </c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2" t="s">
        <v>224</v>
      </c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</row>
    <row r="21" spans="1:256" s="14" customFormat="1" ht="25.5" customHeight="1">
      <c r="A21" s="114" t="s">
        <v>183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78" t="s">
        <v>225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214" t="s">
        <v>181</v>
      </c>
      <c r="AS21" s="214"/>
      <c r="AT21" s="214"/>
      <c r="AU21" s="214"/>
      <c r="AV21" s="214"/>
      <c r="AW21" s="214"/>
      <c r="AX21" s="214"/>
      <c r="AY21" s="214"/>
      <c r="AZ21" s="214"/>
      <c r="BA21" s="214"/>
      <c r="BB21" s="214" t="s">
        <v>184</v>
      </c>
      <c r="BC21" s="214"/>
      <c r="BD21" s="214"/>
      <c r="BE21" s="214"/>
      <c r="BF21" s="214"/>
      <c r="BG21" s="214"/>
      <c r="BH21" s="214"/>
      <c r="BI21" s="214"/>
      <c r="BJ21" s="214"/>
      <c r="BK21" s="214"/>
      <c r="BL21" s="214" t="s">
        <v>181</v>
      </c>
      <c r="BM21" s="214"/>
      <c r="BN21" s="214"/>
      <c r="BO21" s="214"/>
      <c r="BP21" s="214"/>
      <c r="BQ21" s="214"/>
      <c r="BR21" s="214"/>
      <c r="BS21" s="214"/>
      <c r="BT21" s="214"/>
      <c r="BU21" s="214"/>
      <c r="BV21" s="214" t="s">
        <v>184</v>
      </c>
      <c r="BW21" s="214"/>
      <c r="BX21" s="214"/>
      <c r="BY21" s="214"/>
      <c r="BZ21" s="214"/>
      <c r="CA21" s="214"/>
      <c r="CB21" s="214"/>
      <c r="CC21" s="214"/>
      <c r="CD21" s="214"/>
      <c r="CE21" s="214"/>
      <c r="CF21" s="211">
        <f>0.281*100/2.15</f>
        <v>13.069767441860467</v>
      </c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>
        <f>0.281*100/1</f>
        <v>28.1</v>
      </c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</row>
    <row r="22" spans="1:256" s="14" customFormat="1" ht="20.100000000000001" customHeight="1">
      <c r="A22" s="114" t="s">
        <v>185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78" t="s">
        <v>53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214" t="s">
        <v>181</v>
      </c>
      <c r="AS22" s="214"/>
      <c r="AT22" s="214"/>
      <c r="AU22" s="214"/>
      <c r="AV22" s="214"/>
      <c r="AW22" s="214"/>
      <c r="AX22" s="214"/>
      <c r="AY22" s="214"/>
      <c r="AZ22" s="214"/>
      <c r="BA22" s="214"/>
      <c r="BB22" s="214" t="s">
        <v>184</v>
      </c>
      <c r="BC22" s="214"/>
      <c r="BD22" s="214"/>
      <c r="BE22" s="214"/>
      <c r="BF22" s="214"/>
      <c r="BG22" s="214"/>
      <c r="BH22" s="214"/>
      <c r="BI22" s="214"/>
      <c r="BJ22" s="214"/>
      <c r="BK22" s="214"/>
      <c r="BL22" s="214" t="s">
        <v>181</v>
      </c>
      <c r="BM22" s="214"/>
      <c r="BN22" s="214"/>
      <c r="BO22" s="214"/>
      <c r="BP22" s="214"/>
      <c r="BQ22" s="214"/>
      <c r="BR22" s="214"/>
      <c r="BS22" s="214"/>
      <c r="BT22" s="214"/>
      <c r="BU22" s="214"/>
      <c r="BV22" s="214" t="s">
        <v>184</v>
      </c>
      <c r="BW22" s="214"/>
      <c r="BX22" s="214"/>
      <c r="BY22" s="214"/>
      <c r="BZ22" s="214"/>
      <c r="CA22" s="214"/>
      <c r="CB22" s="214"/>
      <c r="CC22" s="214"/>
      <c r="CD22" s="214"/>
      <c r="CE22" s="214"/>
      <c r="CF22" s="211">
        <f>0.21*100/1.45</f>
        <v>14.482758620689655</v>
      </c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>
        <f>0.21*100/0.75</f>
        <v>28</v>
      </c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</row>
    <row r="23" spans="1:256" s="14" customFormat="1" ht="10.5" customHeight="1" thickBo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</row>
    <row r="24" spans="1:256" ht="15" customHeight="1">
      <c r="C24" s="33"/>
      <c r="D24" s="33" t="s">
        <v>29</v>
      </c>
      <c r="E24" s="2" t="s">
        <v>186</v>
      </c>
    </row>
  </sheetData>
  <sheetProtection selectLockedCells="1" selectUnlockedCells="1"/>
  <mergeCells count="8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A20:L20"/>
    <mergeCell ref="M20:AQ20"/>
    <mergeCell ref="AR20:BA20"/>
    <mergeCell ref="BB20:BK20"/>
    <mergeCell ref="BL20:BU20"/>
    <mergeCell ref="BV20:CE20"/>
    <mergeCell ref="CF20:CU20"/>
    <mergeCell ref="CV20:DK20"/>
    <mergeCell ref="DL20:DZ20"/>
    <mergeCell ref="EA20:FE20"/>
    <mergeCell ref="A21:L21"/>
    <mergeCell ref="M21:AQ21"/>
    <mergeCell ref="AR21:BA21"/>
    <mergeCell ref="BB21:BK21"/>
    <mergeCell ref="BL21:BU21"/>
    <mergeCell ref="BV21:CE21"/>
    <mergeCell ref="CF21:CU21"/>
    <mergeCell ref="CV21:DK21"/>
    <mergeCell ref="DL21:DZ21"/>
    <mergeCell ref="EA21:FE21"/>
    <mergeCell ref="BV22:CE22"/>
    <mergeCell ref="A23:L23"/>
    <mergeCell ref="M23:AQ23"/>
    <mergeCell ref="AR23:BA23"/>
    <mergeCell ref="BB23:BK23"/>
    <mergeCell ref="BL23:BU23"/>
    <mergeCell ref="BV23:CE23"/>
    <mergeCell ref="A22:L22"/>
    <mergeCell ref="M22:AQ22"/>
    <mergeCell ref="AR22:BA22"/>
    <mergeCell ref="BB22:BK22"/>
    <mergeCell ref="BL22:BU22"/>
    <mergeCell ref="CF23:CU23"/>
    <mergeCell ref="CV23:DK23"/>
    <mergeCell ref="DL23:DZ23"/>
    <mergeCell ref="EA23:FE23"/>
    <mergeCell ref="CF22:CU22"/>
    <mergeCell ref="CV22:DK22"/>
    <mergeCell ref="DL22:DZ22"/>
    <mergeCell ref="EA22:FE22"/>
  </mergeCells>
  <pageMargins left="0.59027777777777779" right="0.51180555555555551" top="0.78680555555555554" bottom="0.39374999999999999" header="0.19652777777777777" footer="0.51180555555555551"/>
  <pageSetup paperSize="9" scale="8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A48"/>
  <sheetViews>
    <sheetView tabSelected="1" zoomScaleNormal="100" workbookViewId="0">
      <selection activeCell="BB17" sqref="BB17:DA37"/>
    </sheetView>
  </sheetViews>
  <sheetFormatPr defaultColWidth="0.85546875" defaultRowHeight="12.75"/>
  <cols>
    <col min="1" max="16384" width="0.85546875" style="15"/>
  </cols>
  <sheetData>
    <row r="1" spans="1:105" ht="33.75" customHeight="1">
      <c r="CC1" s="134" t="s">
        <v>187</v>
      </c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</row>
    <row r="3" spans="1:105" s="4" customFormat="1" ht="31.5" customHeight="1">
      <c r="A3" s="93" t="s">
        <v>188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</row>
    <row r="5" spans="1:105" s="21" customFormat="1">
      <c r="K5" s="249" t="s">
        <v>235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50" t="s">
        <v>52</v>
      </c>
      <c r="BF5" s="250"/>
      <c r="BG5" s="250"/>
      <c r="BH5" s="250"/>
      <c r="BI5" s="251" t="s">
        <v>236</v>
      </c>
      <c r="BJ5" s="251"/>
      <c r="BK5" s="251"/>
      <c r="BL5" s="251"/>
      <c r="BM5" s="251"/>
      <c r="BN5" s="251"/>
      <c r="BO5" s="251"/>
      <c r="BP5" s="251"/>
      <c r="BQ5" s="251"/>
      <c r="BR5" s="251"/>
      <c r="BS5" s="250" t="s">
        <v>181</v>
      </c>
      <c r="BT5" s="250"/>
      <c r="BU5" s="250"/>
      <c r="BV5" s="250"/>
      <c r="BW5" s="250"/>
      <c r="BX5" s="250"/>
      <c r="BY5" s="250"/>
      <c r="BZ5" s="252" t="s">
        <v>189</v>
      </c>
      <c r="CA5" s="252"/>
      <c r="CB5" s="252"/>
      <c r="CC5" s="252"/>
      <c r="CD5" s="252"/>
      <c r="CE5" s="252"/>
      <c r="CF5" s="250"/>
      <c r="CG5" s="250"/>
      <c r="CH5" s="250"/>
      <c r="CI5" s="250"/>
      <c r="CJ5" s="250"/>
      <c r="CK5" s="250"/>
      <c r="CL5" s="250"/>
      <c r="CM5" s="21" t="s">
        <v>190</v>
      </c>
    </row>
    <row r="7" spans="1:105" s="52" customFormat="1" ht="27.75" customHeight="1">
      <c r="BW7" s="207" t="s">
        <v>237</v>
      </c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</row>
    <row r="8" spans="1:105" s="52" customFormat="1" hidden="1">
      <c r="BY8" s="55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</row>
    <row r="9" spans="1:105" s="52" customFormat="1" ht="12.75" hidden="1" customHeight="1">
      <c r="BZ9" s="201" t="s">
        <v>0</v>
      </c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</row>
    <row r="10" spans="1:105" s="52" customFormat="1" ht="12.75" hidden="1" customHeight="1">
      <c r="BY10" s="202" t="s">
        <v>1</v>
      </c>
      <c r="BZ10" s="202"/>
      <c r="CA10" s="203"/>
      <c r="CB10" s="203"/>
      <c r="CC10" s="203"/>
      <c r="CD10" s="204" t="s">
        <v>1</v>
      </c>
      <c r="CE10" s="204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2">
        <v>20</v>
      </c>
      <c r="CQ10" s="202"/>
      <c r="CR10" s="202"/>
      <c r="CS10" s="206"/>
      <c r="CT10" s="206"/>
      <c r="CU10" s="206"/>
      <c r="CW10" s="53" t="s">
        <v>2</v>
      </c>
      <c r="CZ10" s="53"/>
    </row>
    <row r="11" spans="1:105" s="52" customFormat="1" hidden="1">
      <c r="DA11" s="54" t="s">
        <v>3</v>
      </c>
    </row>
    <row r="13" spans="1:105">
      <c r="A13" s="248" t="s">
        <v>191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</row>
    <row r="14" spans="1:105" ht="39.75" customHeight="1">
      <c r="A14" s="245" t="s">
        <v>192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6" t="s">
        <v>230</v>
      </c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 t="s">
        <v>193</v>
      </c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</row>
    <row r="15" spans="1:105" ht="12.95" customHeight="1">
      <c r="A15" s="245">
        <v>1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>
        <v>2</v>
      </c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>
        <v>3</v>
      </c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</row>
    <row r="16" spans="1:105" s="35" customFormat="1" ht="12.95" customHeight="1">
      <c r="A16" s="34"/>
      <c r="B16" s="233" t="s">
        <v>104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47">
        <v>17565.48</v>
      </c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>
        <v>18535.48</v>
      </c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</row>
    <row r="17" spans="1:105" s="35" customFormat="1">
      <c r="A17" s="34"/>
      <c r="B17" s="233" t="s">
        <v>72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</row>
    <row r="18" spans="1:105" s="35" customFormat="1">
      <c r="A18" s="34"/>
      <c r="B18" s="233" t="s">
        <v>194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</row>
    <row r="19" spans="1:105" s="35" customFormat="1">
      <c r="A19" s="238"/>
      <c r="B19" s="238"/>
      <c r="C19" s="238"/>
      <c r="D19" s="233" t="s">
        <v>195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</row>
    <row r="20" spans="1:105" s="35" customFormat="1">
      <c r="A20" s="239"/>
      <c r="B20" s="239"/>
      <c r="C20" s="239"/>
      <c r="D20" s="233" t="s">
        <v>196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</row>
    <row r="21" spans="1:105" s="35" customFormat="1">
      <c r="A21" s="34"/>
      <c r="B21" s="233" t="s">
        <v>75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</row>
    <row r="22" spans="1:105" s="35" customFormat="1">
      <c r="A22" s="36"/>
      <c r="B22" s="233" t="s">
        <v>197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</row>
    <row r="23" spans="1:105" s="35" customFormat="1">
      <c r="A23" s="238"/>
      <c r="B23" s="238"/>
      <c r="C23" s="238"/>
      <c r="D23" s="233" t="s">
        <v>198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</row>
    <row r="24" spans="1:105" s="35" customFormat="1">
      <c r="A24" s="239"/>
      <c r="B24" s="239"/>
      <c r="C24" s="239"/>
      <c r="D24" s="233" t="s">
        <v>199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</row>
    <row r="25" spans="1:105" s="35" customFormat="1">
      <c r="A25" s="34"/>
      <c r="B25" s="233" t="s">
        <v>70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</row>
    <row r="26" spans="1:105" s="35" customFormat="1" ht="32.25" customHeight="1">
      <c r="A26" s="36"/>
      <c r="B26" s="236" t="s">
        <v>200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</row>
    <row r="27" spans="1:105" s="35" customFormat="1">
      <c r="A27" s="238"/>
      <c r="B27" s="238"/>
      <c r="C27" s="238"/>
      <c r="D27" s="233" t="s">
        <v>201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</row>
    <row r="28" spans="1:105" s="35" customFormat="1">
      <c r="A28" s="238"/>
      <c r="B28" s="238"/>
      <c r="C28" s="238"/>
      <c r="D28" s="233" t="s">
        <v>202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</row>
    <row r="29" spans="1:105" s="35" customFormat="1">
      <c r="A29" s="238"/>
      <c r="B29" s="238"/>
      <c r="C29" s="238"/>
      <c r="D29" s="233" t="s">
        <v>203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</row>
    <row r="30" spans="1:105" s="35" customFormat="1">
      <c r="A30" s="239"/>
      <c r="B30" s="239"/>
      <c r="C30" s="239"/>
      <c r="D30" s="233" t="s">
        <v>204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</row>
    <row r="31" spans="1:105" s="35" customFormat="1">
      <c r="A31" s="36"/>
      <c r="B31" s="233" t="s">
        <v>205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</row>
    <row r="32" spans="1:105" s="35" customFormat="1">
      <c r="A32" s="238"/>
      <c r="B32" s="238"/>
      <c r="C32" s="238"/>
      <c r="D32" s="233" t="s">
        <v>206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</row>
    <row r="33" spans="1:105" s="35" customFormat="1">
      <c r="A33" s="239"/>
      <c r="B33" s="239"/>
      <c r="C33" s="239"/>
      <c r="D33" s="233" t="s">
        <v>207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</row>
    <row r="34" spans="1:105" s="37" customFormat="1">
      <c r="A34" s="240"/>
      <c r="B34" s="240"/>
      <c r="C34" s="240"/>
      <c r="D34" s="240"/>
      <c r="E34" s="240"/>
      <c r="F34" s="241" t="s">
        <v>208</v>
      </c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</row>
    <row r="35" spans="1:105" s="37" customFormat="1">
      <c r="A35" s="240"/>
      <c r="B35" s="240"/>
      <c r="C35" s="240"/>
      <c r="D35" s="240"/>
      <c r="E35" s="240"/>
      <c r="F35" s="241" t="s">
        <v>209</v>
      </c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</row>
    <row r="36" spans="1:105" s="37" customFormat="1">
      <c r="A36" s="243"/>
      <c r="B36" s="243"/>
      <c r="C36" s="243"/>
      <c r="D36" s="243"/>
      <c r="E36" s="243"/>
      <c r="F36" s="241" t="s">
        <v>210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</row>
    <row r="37" spans="1:105" s="35" customFormat="1">
      <c r="A37" s="36"/>
      <c r="B37" s="233" t="s">
        <v>211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</row>
    <row r="38" spans="1:105" ht="13.5">
      <c r="A38" s="235" t="s">
        <v>212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</row>
    <row r="39" spans="1:105" s="35" customFormat="1" ht="25.5" customHeight="1">
      <c r="A39" s="34"/>
      <c r="B39" s="236" t="s">
        <v>213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</row>
    <row r="40" spans="1:105" s="35" customFormat="1">
      <c r="A40" s="34"/>
      <c r="B40" s="233" t="s">
        <v>214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</row>
    <row r="41" spans="1:105" s="35" customFormat="1">
      <c r="A41" s="34"/>
      <c r="B41" s="233" t="s">
        <v>215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</row>
    <row r="42" spans="1:105" s="35" customFormat="1">
      <c r="A42" s="36"/>
      <c r="B42" s="233" t="s">
        <v>216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</row>
    <row r="43" spans="1:105" ht="13.5">
      <c r="A43" s="235" t="s">
        <v>217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</row>
    <row r="44" spans="1:105" s="35" customFormat="1">
      <c r="A44" s="36"/>
      <c r="B44" s="233" t="s">
        <v>218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</row>
    <row r="45" spans="1:105" s="35" customFormat="1">
      <c r="A45" s="238"/>
      <c r="B45" s="238"/>
      <c r="C45" s="238"/>
      <c r="D45" s="233" t="s">
        <v>219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</row>
    <row r="46" spans="1:105" s="35" customFormat="1">
      <c r="A46" s="239"/>
      <c r="B46" s="239"/>
      <c r="C46" s="239"/>
      <c r="D46" s="233" t="s">
        <v>220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</row>
    <row r="47" spans="1:105" s="35" customFormat="1">
      <c r="A47" s="38"/>
      <c r="B47" s="233" t="s">
        <v>221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</row>
    <row r="48" spans="1:105" s="1" customFormat="1" ht="15" customHeight="1">
      <c r="C48" s="237" t="s">
        <v>29</v>
      </c>
      <c r="D48" s="237"/>
      <c r="E48" s="1" t="s">
        <v>222</v>
      </c>
    </row>
  </sheetData>
  <sheetProtection selectLockedCells="1" selectUnlockedCells="1"/>
  <mergeCells count="134">
    <mergeCell ref="CC1:DA1"/>
    <mergeCell ref="A3:DA3"/>
    <mergeCell ref="K5:BD5"/>
    <mergeCell ref="BE5:BH5"/>
    <mergeCell ref="BI5:BR5"/>
    <mergeCell ref="BS5:BY5"/>
    <mergeCell ref="BZ5:CE5"/>
    <mergeCell ref="CF5:CL5"/>
    <mergeCell ref="BZ8:DA8"/>
    <mergeCell ref="BW7:DA7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7.1</vt:lpstr>
      <vt:lpstr>7.2</vt:lpstr>
      <vt:lpstr>8</vt:lpstr>
      <vt:lpstr>9</vt:lpstr>
      <vt:lpstr>11.1</vt:lpstr>
      <vt:lpstr>12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cp:lastPrinted>2019-02-11T11:51:00Z</cp:lastPrinted>
  <dcterms:created xsi:type="dcterms:W3CDTF">2018-08-08T10:27:29Z</dcterms:created>
  <dcterms:modified xsi:type="dcterms:W3CDTF">2019-02-18T20:29:01Z</dcterms:modified>
</cp:coreProperties>
</file>