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570" tabRatio="859" firstSheet="4" activeTab="11"/>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s>
  <externalReferences>
    <externalReference r:id="rId13"/>
  </externalReferences>
  <definedNames>
    <definedName name="_xlnm.Print_Titles" localSheetId="0">'1. паспорт местоположение'!$21:$21</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местоположение'!$B$1:$D$62</definedName>
    <definedName name="_xlnm.Print_Area" localSheetId="1">'2. паспорт  ТП'!$A$1:$S$29</definedName>
    <definedName name="_xlnm.Print_Area" localSheetId="2">'3.1. паспорт Техсостояние ПС'!$A$2:$T$42</definedName>
    <definedName name="_xlnm.Print_Area" localSheetId="3">'3.2 паспорт Техсостояние ЛЭП'!$A$1:$AA$25</definedName>
    <definedName name="_xlnm.Print_Area" localSheetId="4">'3.3 паспорт описание'!$A$1:$C$30</definedName>
    <definedName name="_xlnm.Print_Area" localSheetId="5">'3.4. Паспорт надежность'!$A$1:$Z$30</definedName>
    <definedName name="_xlnm.Print_Area" localSheetId="6">'4. паспортбюджет'!$A$1:$O$22</definedName>
    <definedName name="_xlnm.Print_Area" localSheetId="8">'6.1. Паспорт сетевой график'!$A$1:$L$54</definedName>
    <definedName name="_xlnm.Print_Area" localSheetId="9">'6.2. Паспорт фин осв ввод'!$A$1:$U$64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22"/>
  <c r="B35" s="1"/>
  <c r="B33" s="1"/>
  <c r="B32" s="1"/>
  <c r="B40"/>
  <c r="B38" s="1"/>
  <c r="B37" s="1"/>
  <c r="B30" l="1"/>
  <c r="B53" l="1"/>
  <c r="B55" s="1"/>
  <c r="Y36" i="5" l="1"/>
  <c r="Y35"/>
  <c r="Y33"/>
  <c r="Y30"/>
  <c r="Y38" l="1"/>
  <c r="AC37"/>
  <c r="AB37"/>
  <c r="AD37" s="1"/>
  <c r="AE37" s="1"/>
  <c r="AC34"/>
  <c r="AB34"/>
  <c r="AD34" s="1"/>
  <c r="AE34" s="1"/>
  <c r="AC32"/>
  <c r="AB32"/>
  <c r="AD32" s="1"/>
  <c r="AE32" s="1"/>
  <c r="Y31"/>
  <c r="E30"/>
  <c r="AC29"/>
  <c r="AB29"/>
  <c r="AD29" s="1"/>
  <c r="AE29" s="1"/>
  <c r="Y27"/>
  <c r="E27"/>
  <c r="J59" i="15"/>
  <c r="H59"/>
  <c r="J52"/>
  <c r="H52"/>
  <c r="C52"/>
  <c r="J30"/>
  <c r="H30"/>
  <c r="J27"/>
  <c r="H27"/>
  <c r="H24"/>
  <c r="V28" i="17" l="1"/>
  <c r="T28"/>
  <c r="S28"/>
  <c r="Q28"/>
  <c r="C39" i="15"/>
  <c r="C47" s="1"/>
  <c r="C56" s="1"/>
  <c r="C59" s="1"/>
  <c r="C63" s="1"/>
  <c r="C30" l="1"/>
  <c r="C27"/>
  <c r="C22" i="6"/>
  <c r="H25" i="14"/>
  <c r="I25" s="1"/>
  <c r="G25"/>
  <c r="AK25" i="19"/>
  <c r="C24" i="6" l="1"/>
  <c r="C25"/>
  <c r="D49" i="7"/>
  <c r="F25" i="5" l="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alcChain>
</file>

<file path=xl/sharedStrings.xml><?xml version="1.0" encoding="utf-8"?>
<sst xmlns="http://schemas.openxmlformats.org/spreadsheetml/2006/main" count="1321" uniqueCount="600">
  <si>
    <t>…</t>
  </si>
  <si>
    <t>Значение</t>
  </si>
  <si>
    <t>Факт (предложения по корректировке плана)</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</si>
  <si>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</si>
  <si>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</si>
  <si>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</si>
  <si>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</si>
  <si>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</si>
  <si>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</si>
  <si>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</si>
  <si>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</si>
  <si>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</si>
  <si>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</si>
  <si>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</si>
  <si>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</si>
  <si>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</si>
  <si>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</si>
  <si>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</si>
  <si>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</si>
  <si>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</si>
  <si>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</si>
  <si>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</si>
  <si>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</si>
  <si>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</si>
  <si>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</si>
  <si>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</si>
  <si>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</si>
  <si>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</si>
  <si>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</si>
  <si>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</si>
  <si>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</si>
  <si>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</si>
  <si>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</si>
  <si>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</si>
  <si>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</si>
  <si>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</si>
  <si>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</si>
  <si>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</si>
  <si>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</si>
  <si>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</si>
  <si>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</si>
  <si>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</si>
  <si>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</si>
  <si>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</si>
  <si>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</si>
  <si>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</si>
  <si>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</si>
  <si>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</si>
  <si>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</si>
  <si>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</si>
  <si>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</si>
  <si>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</si>
  <si>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</si>
  <si>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</si>
  <si>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</si>
  <si>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</si>
  <si>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</si>
  <si>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</si>
  <si>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</si>
  <si>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</si>
  <si>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</si>
  <si>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</si>
  <si>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</si>
  <si>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</si>
  <si>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</si>
  <si>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</si>
  <si>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</si>
  <si>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</si>
  <si>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</si>
  <si>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</si>
  <si>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</si>
  <si>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</si>
  <si>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</si>
  <si>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</si>
  <si>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</si>
  <si>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</si>
  <si>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</si>
  <si>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</si>
  <si>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</si>
  <si>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</si>
  <si>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</si>
  <si>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</si>
  <si>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</si>
  <si>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</si>
  <si>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</si>
  <si>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</si>
  <si>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</si>
  <si>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</si>
  <si>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</si>
  <si>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Наименование точки присоединения 2</t>
  </si>
  <si>
    <t>Наименование энергопринимаюшего устройства 2</t>
  </si>
  <si>
    <t>Местонахождение 2</t>
  </si>
  <si>
    <t>Реквизиты договора 2</t>
  </si>
  <si>
    <t>Наименование точки присоединения 1</t>
  </si>
  <si>
    <t>Наименование энергопринимаюшего устройства 1</t>
  </si>
  <si>
    <t>Местонахождение 1</t>
  </si>
  <si>
    <t>Реквизиты договора 1</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</si>
  <si>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</si>
  <si>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</si>
  <si>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</si>
  <si>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</si>
  <si>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</si>
  <si>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</si>
  <si>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</si>
  <si>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</si>
  <si>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</si>
  <si>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</si>
  <si>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</si>
  <si>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</si>
  <si>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Реактор токоограничивающий</t>
  </si>
  <si>
    <t>Реактор шунтирующий</t>
  </si>
  <si>
    <t>Батарея статических конденсаторов</t>
  </si>
  <si>
    <t>Синхронный компенсатор</t>
  </si>
  <si>
    <t>Генераторное оборудование</t>
  </si>
  <si>
    <t>Трансформатор силовой элегазовый</t>
  </si>
  <si>
    <t>Трансформатор силовой масляный</t>
  </si>
  <si>
    <t>Автотрансформатор элегазовый</t>
  </si>
  <si>
    <t>Автотрансформатор масляный</t>
  </si>
  <si>
    <t>Примечание.</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</si>
  <si>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</si>
  <si>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</si>
  <si>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</si>
  <si>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</si>
  <si>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</si>
  <si>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</si>
  <si>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</si>
  <si>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</si>
  <si>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</si>
  <si>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</si>
  <si>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</si>
  <si>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</si>
  <si>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</si>
  <si>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</si>
  <si>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</si>
  <si>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</si>
  <si>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</si>
  <si>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</si>
  <si>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</si>
  <si>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</si>
  <si>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</si>
  <si>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</si>
  <si>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</si>
  <si>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</si>
  <si>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</si>
  <si>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</si>
  <si>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</si>
  <si>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</si>
  <si>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</si>
  <si>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</si>
  <si>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</si>
  <si>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</si>
  <si>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</si>
  <si>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</si>
  <si>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</si>
  <si>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</si>
  <si>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</si>
  <si>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</si>
  <si>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</si>
  <si>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</si>
  <si>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</si>
  <si>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</si>
  <si>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</si>
  <si>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</si>
  <si>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</si>
  <si>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</si>
  <si>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</si>
  <si>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</si>
  <si>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</si>
  <si>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</si>
  <si>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</si>
  <si>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</si>
  <si>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</si>
  <si>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</si>
  <si>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</si>
  <si>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</si>
  <si>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</si>
  <si>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</si>
  <si>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</si>
  <si>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</si>
  <si>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</si>
  <si>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</si>
  <si>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</si>
  <si>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</si>
  <si>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</si>
  <si>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</si>
  <si>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</si>
  <si>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</si>
  <si>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</si>
  <si>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</si>
  <si>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</si>
  <si>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</si>
  <si>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</si>
  <si>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</si>
  <si>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Предложение по корректировке плана</t>
  </si>
  <si>
    <t xml:space="preserve">
План</t>
  </si>
  <si>
    <t>Факт 
(предложение по корректировке плана)</t>
  </si>
  <si>
    <t>Итого за период реализации инвестиционной программы</t>
  </si>
  <si>
    <t>Год (N+1)</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</si>
  <si>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</si>
  <si>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</si>
  <si>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</si>
  <si>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</si>
  <si>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</si>
  <si>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</si>
  <si>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</si>
  <si>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</si>
  <si>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</si>
  <si>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</si>
  <si>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</si>
  <si>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</si>
  <si>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</si>
  <si>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</si>
  <si>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</si>
  <si>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</si>
  <si>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</si>
  <si>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</si>
  <si>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</si>
  <si>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</si>
  <si>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</si>
  <si>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</si>
  <si>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</si>
  <si>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</si>
  <si>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</si>
  <si>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</si>
  <si>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</si>
  <si>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</si>
  <si>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</si>
  <si>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</si>
  <si>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</si>
  <si>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</si>
  <si>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</si>
  <si>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</si>
  <si>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</si>
  <si>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</si>
  <si>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</si>
  <si>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</si>
  <si>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</si>
  <si>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</si>
  <si>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</si>
  <si>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</si>
  <si>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</si>
  <si>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</si>
  <si>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</si>
  <si>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</si>
  <si>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</si>
  <si>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</si>
  <si>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</si>
  <si>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</si>
  <si>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</si>
  <si>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</si>
  <si>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</si>
  <si>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год N-1</t>
  </si>
  <si>
    <r>
      <t>T1</t>
    </r>
    <r>
      <rPr>
        <sz val="11"/>
        <color theme="1"/>
        <rFont val="Calibri"/>
        <family val="2"/>
        <charset val="204"/>
      </rPr>
      <t>·</t>
    </r>
    <r>
      <rPr>
        <sz val="11"/>
        <color theme="1"/>
        <rFont val="Calibri"/>
        <family val="2"/>
        <charset val="204"/>
        <scheme val="minor"/>
      </rPr>
      <t>N1</t>
    </r>
  </si>
  <si>
    <t>T1</t>
  </si>
  <si>
    <t>N1</t>
  </si>
  <si>
    <r>
      <rPr>
        <sz val="11"/>
        <color theme="1"/>
        <rFont val="Symbol"/>
        <family val="1"/>
        <charset val="2"/>
      </rPr>
      <t>D</t>
    </r>
    <r>
      <rPr>
        <sz val="11"/>
        <color theme="1"/>
        <rFont val="Calibri"/>
        <family val="2"/>
        <charset val="204"/>
        <scheme val="minor"/>
      </rPr>
      <t>Пsafi1</t>
    </r>
  </si>
  <si>
    <t>Реквизиты акта 1</t>
  </si>
  <si>
    <t>Описание причин</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</si>
  <si>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</si>
  <si>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</si>
  <si>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</si>
  <si>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</si>
  <si>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Наименование 1</t>
  </si>
  <si>
    <t>Ni/Nt</t>
  </si>
  <si>
    <r>
      <t>T1</t>
    </r>
    <r>
      <rPr>
        <sz val="11"/>
        <color theme="1"/>
        <rFont val="Calibri"/>
        <family val="2"/>
        <charset val="204"/>
      </rPr>
      <t>·</t>
    </r>
    <r>
      <rPr>
        <sz val="11"/>
        <color theme="1"/>
        <rFont val="Calibri"/>
        <family val="2"/>
        <charset val="204"/>
        <scheme val="minor"/>
      </rPr>
      <t>N1/Nt</t>
    </r>
  </si>
  <si>
    <r>
      <rPr>
        <sz val="11"/>
        <color theme="1"/>
        <rFont val="Symbol"/>
        <family val="1"/>
        <charset val="2"/>
      </rPr>
      <t>S</t>
    </r>
    <r>
      <rPr>
        <vertAlign val="superscript"/>
        <sz val="11"/>
        <color theme="1"/>
        <rFont val="Calibri"/>
        <family val="2"/>
        <charset val="204"/>
        <scheme val="minor"/>
      </rPr>
      <t>год N-1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</si>
  <si>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t>Диспетчерское наименование оборудования</t>
  </si>
  <si>
    <t>Год 1</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</si>
  <si>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</si>
  <si>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</si>
  <si>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</si>
  <si>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</si>
  <si>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</si>
  <si>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 2</t>
  </si>
  <si>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</si>
  <si>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P1</t>
  </si>
  <si>
    <r>
      <t>T1</t>
    </r>
    <r>
      <rPr>
        <sz val="11"/>
        <color theme="1"/>
        <rFont val="Calibri"/>
        <family val="2"/>
        <charset val="204"/>
      </rPr>
      <t>·P</t>
    </r>
    <r>
      <rPr>
        <sz val="11"/>
        <color theme="1"/>
        <rFont val="Calibri"/>
        <family val="2"/>
        <charset val="204"/>
        <scheme val="minor"/>
      </rPr>
      <t>1</t>
    </r>
  </si>
  <si>
    <t>Описание методологии расчета ожидаемых значений показателей надежности, достигаемых по результатам реализации инвестиционного проекта</t>
  </si>
  <si>
    <t>Описание</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</si>
  <si>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</si>
  <si>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</si>
  <si>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</si>
  <si>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</si>
  <si>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</si>
  <si>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</si>
  <si>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</si>
  <si>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</si>
  <si>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</si>
  <si>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</si>
  <si>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</si>
  <si>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</si>
  <si>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</si>
  <si>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</si>
  <si>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</si>
  <si>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</si>
  <si>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</si>
  <si>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</si>
  <si>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</si>
  <si>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</si>
  <si>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</si>
  <si>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</si>
  <si>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</si>
  <si>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</si>
  <si>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</si>
  <si>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</si>
  <si>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</si>
  <si>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</si>
  <si>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</si>
  <si>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</si>
  <si>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</si>
  <si>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</si>
  <si>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</si>
  <si>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</si>
  <si>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</si>
  <si>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</si>
  <si>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</si>
  <si>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</si>
  <si>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</si>
  <si>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</si>
  <si>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</si>
  <si>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</si>
  <si>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</si>
  <si>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</si>
  <si>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</si>
  <si>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</si>
  <si>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</si>
  <si>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</si>
  <si>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</si>
  <si>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</si>
  <si>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</si>
  <si>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</si>
  <si>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</si>
  <si>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</si>
  <si>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</si>
  <si>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</si>
  <si>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</si>
  <si>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</si>
  <si>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</si>
  <si>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</si>
  <si>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</si>
  <si>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</si>
  <si>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</si>
  <si>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Общая стоимость объекта, руб. без НДС</t>
  </si>
  <si>
    <t>Исходные данные</t>
  </si>
  <si>
    <t>от «__» _____ 2015 г. №___</t>
  </si>
  <si>
    <t>Тип проекта</t>
  </si>
  <si>
    <t>Группа инвестиционных проектов инвестиционной программы</t>
  </si>
  <si>
    <t>всего в год (-1), в том числе:</t>
  </si>
  <si>
    <t>всего в год (-2), в том числе:</t>
  </si>
  <si>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</si>
  <si>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</si>
  <si>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</si>
  <si>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</si>
  <si>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</si>
  <si>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</si>
  <si>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</si>
  <si>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</si>
  <si>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</si>
  <si>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</si>
  <si>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</si>
  <si>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</si>
  <si>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</si>
  <si>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</si>
  <si>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</si>
  <si>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</si>
  <si>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</si>
  <si>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</si>
  <si>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</si>
  <si>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</si>
  <si>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</si>
  <si>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</si>
  <si>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</si>
  <si>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</si>
  <si>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</si>
  <si>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</si>
  <si>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</si>
  <si>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</si>
  <si>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</si>
  <si>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</si>
  <si>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</si>
  <si>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</si>
  <si>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</si>
  <si>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</si>
  <si>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</si>
  <si>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Сметная стоимость проекта в ценах _____ года с НДС, млн. руб.</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</si>
  <si>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</si>
  <si>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</si>
  <si>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</si>
  <si>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</si>
  <si>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</si>
  <si>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</si>
  <si>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</si>
  <si>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</si>
  <si>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</si>
  <si>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</si>
  <si>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</si>
  <si>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</si>
  <si>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</si>
  <si>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</si>
  <si>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</si>
  <si>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</si>
  <si>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</si>
  <si>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</si>
  <si>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</si>
  <si>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</si>
  <si>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</si>
  <si>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</si>
  <si>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</si>
  <si>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</si>
  <si>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</si>
  <si>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</si>
  <si>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</si>
  <si>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</si>
  <si>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</si>
  <si>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</si>
  <si>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</si>
  <si>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</si>
  <si>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</si>
  <si>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</si>
  <si>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</si>
  <si>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</si>
  <si>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</si>
  <si>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</si>
  <si>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</si>
  <si>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</si>
  <si>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</si>
  <si>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</si>
  <si>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</si>
  <si>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</si>
  <si>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</si>
  <si>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</si>
  <si>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</si>
  <si>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</si>
  <si>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</si>
  <si>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</si>
  <si>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</si>
  <si>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</si>
  <si>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</si>
  <si>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</si>
  <si>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</si>
  <si>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</si>
  <si>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</si>
  <si>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</si>
  <si>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</si>
  <si>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</si>
  <si>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</si>
  <si>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</si>
  <si>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</si>
  <si>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</si>
  <si>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</si>
  <si>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</si>
  <si>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</si>
  <si>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</si>
  <si>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</si>
  <si>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</si>
  <si>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</si>
  <si>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</si>
  <si>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</si>
  <si>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</si>
  <si>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</si>
  <si>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</si>
  <si>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</si>
  <si>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</si>
  <si>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</si>
  <si>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</si>
  <si>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</si>
  <si>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</si>
  <si>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</si>
  <si>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</si>
  <si>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</si>
  <si>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</si>
  <si>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</si>
  <si>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</si>
  <si>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</si>
  <si>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</si>
  <si>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</si>
  <si>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</si>
  <si>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Квартал</t>
  </si>
  <si>
    <t>Размер платы за технологическое присоединение (в соответствии с договором об осуществлении технологического присоединения), млн рублей</t>
  </si>
  <si>
    <t>Год (N+2)</t>
  </si>
  <si>
    <t>Всего по всем точкам присоединения,
в том числе:</t>
  </si>
  <si>
    <t>Всего по всем точкам присоединения, 
в том числе:</t>
  </si>
  <si>
    <t>12</t>
  </si>
  <si>
    <t>14</t>
  </si>
  <si>
    <t>16</t>
  </si>
  <si>
    <t>18</t>
  </si>
  <si>
    <t>Раздел 3.3 Планируемые цели, задачи, этапы, сроки и конкретные результаты реализации инвестиционного проекта</t>
  </si>
  <si>
    <t>Раздел 2. Информация об энергопринимающих устройствах потребителей, с которыми заключены договоры об осуществлении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</si>
  <si>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</si>
  <si>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</si>
  <si>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Выключатель</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</si>
  <si>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</si>
  <si>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</si>
  <si>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</si>
  <si>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</si>
  <si>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</si>
  <si>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</si>
  <si>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</si>
  <si>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</si>
  <si>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</si>
  <si>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</si>
  <si>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</si>
  <si>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</si>
  <si>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</si>
  <si>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</si>
  <si>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</si>
  <si>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</si>
  <si>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</si>
  <si>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</si>
  <si>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</si>
  <si>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</si>
  <si>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</si>
  <si>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</si>
  <si>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</si>
  <si>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</si>
  <si>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</si>
  <si>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</si>
  <si>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</si>
  <si>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</si>
  <si>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</si>
  <si>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</si>
  <si>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</si>
  <si>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</si>
  <si>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</si>
  <si>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При заполнении столбца 4 указывается следующие виды оборудования:</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</si>
  <si>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</si>
  <si>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</si>
  <si>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</si>
  <si>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"Примэнерго"</t>
  </si>
  <si>
    <t>Ростовская область</t>
  </si>
  <si>
    <t>Л</t>
  </si>
  <si>
    <t>О</t>
  </si>
  <si>
    <t>Н</t>
  </si>
  <si>
    <t>И</t>
  </si>
  <si>
    <t>К</t>
  </si>
  <si>
    <t>А</t>
  </si>
  <si>
    <t>Б</t>
  </si>
  <si>
    <t>не требуется</t>
  </si>
  <si>
    <t>нет</t>
  </si>
  <si>
    <t>Общий объем финансирования капитальных вложений по инвестиционному проекту за период реализации инвестиционной программы, млн  руб</t>
  </si>
  <si>
    <t>Общий объем освоения капитальных вложений по инвестиционному проекту за период реализации инвестиционной программы, млн руб</t>
  </si>
  <si>
    <t>не применимо</t>
  </si>
  <si>
    <t xml:space="preserve">                                                                                                                                                                                                                 ООО "Примэнерго"</t>
  </si>
  <si>
    <t xml:space="preserve">         ООО "Примэнерго"</t>
  </si>
  <si>
    <t>н</t>
  </si>
  <si>
    <r>
      <t xml:space="preserve">Цели </t>
    </r>
    <r>
      <rPr>
        <sz val="5"/>
        <color theme="1"/>
        <rFont val="Times New Roman"/>
        <family val="1"/>
        <charset val="204"/>
      </rPr>
      <t>(указать укрупненные цели в соответствии с приложением ___)</t>
    </r>
  </si>
  <si>
    <t>100% износ электросетевого  оборудования приобретенного с аукциона муниципального имущества</t>
  </si>
  <si>
    <t>Удельные стоимостные показатели реализации инвестиционного проекта, млн руб</t>
  </si>
  <si>
    <t xml:space="preserve">     ООО "Примэнерго"</t>
  </si>
  <si>
    <t xml:space="preserve">по состоянию на 01.01.2019 года  </t>
  </si>
  <si>
    <t xml:space="preserve"> по состоянию на 01.01.2019 года  </t>
  </si>
  <si>
    <t>нд</t>
  </si>
  <si>
    <t xml:space="preserve">см.вк. 3.4 "Паспорт надежность"  </t>
  </si>
  <si>
    <t>1.2.2.</t>
  </si>
  <si>
    <t>вл</t>
  </si>
  <si>
    <t>жб</t>
  </si>
  <si>
    <t>отчет об оценке муниципального имущества от 2018г</t>
  </si>
  <si>
    <t>износ 100%</t>
  </si>
  <si>
    <t>План (факт) года2020</t>
  </si>
  <si>
    <t>металл, дерево</t>
  </si>
  <si>
    <t xml:space="preserve">Новобессергеневское сельское поселение </t>
  </si>
  <si>
    <t>J_ПЭВЛНН5</t>
  </si>
  <si>
    <t>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t>
  </si>
  <si>
    <t>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t>
  </si>
  <si>
    <t>ВЛ-0,4 кВ  от ЗТП №5</t>
  </si>
  <si>
    <t xml:space="preserve">     ООО "Примэнерго"  </t>
  </si>
  <si>
    <t xml:space="preserve">   ООО "Примэнерго"                         </t>
  </si>
  <si>
    <t>начало 01.01.2023</t>
  </si>
  <si>
    <t xml:space="preserve">    ООО "Примэнерго"   </t>
  </si>
  <si>
    <t>Приведение качества ЭЭ к ГОСТ 32144-2013, сокращение технологических потерь электроэнергии</t>
  </si>
  <si>
    <t>Реконструкция и модернизация физически изношенного и морально устаревшего оборудования, не обеспечивающего целевые показатели надежности и качества электроснабжения потребителей.
Приведение качества ЭЭ к ГОСТ 32144-2013, снижение технологических потерь ЭЭ.</t>
  </si>
  <si>
    <t>Расчет ожидаемых значений 
показателей надежности оказываемых
услуг выполнен в соответствии 
с Приказом Минэнерго 
РФ №177 от 14.03.2016г.</t>
  </si>
  <si>
    <t>Год раскрытия информации: 2024 год</t>
  </si>
  <si>
    <t>закончен</t>
  </si>
  <si>
    <t>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t>
  </si>
  <si>
    <t>Год раскрытия информации: __2024 год</t>
  </si>
  <si>
    <t xml:space="preserve">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                                                        </t>
  </si>
  <si>
    <t xml:space="preserve">                                                                                                                ООО "Примэнерго"</t>
  </si>
  <si>
    <t>04.12.2023г.</t>
  </si>
  <si>
    <t>окончание 31.12.2023</t>
  </si>
  <si>
    <t xml:space="preserve">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                                                                                 </t>
  </si>
  <si>
    <t>передача э/э</t>
  </si>
  <si>
    <t>эл. монтажные 
работы</t>
  </si>
  <si>
    <t>дефектная 
ведомость</t>
  </si>
  <si>
    <t>ООО "Энергострой"</t>
  </si>
  <si>
    <t>ООО "ТСС"</t>
  </si>
  <si>
    <t>ИП Сулина С.Н.</t>
  </si>
  <si>
    <t>13.06.2023</t>
  </si>
  <si>
    <t>19.06.2023</t>
  </si>
  <si>
    <t>ООО "ТСМ"</t>
  </si>
  <si>
    <t>27.11.2023</t>
  </si>
  <si>
    <t>07.12.2023</t>
  </si>
  <si>
    <t>Ростовская область, Неклиновский р-н, с. Петрушино</t>
  </si>
  <si>
    <t>Выполнен</t>
  </si>
  <si>
    <t>дефектная ведомость</t>
  </si>
  <si>
    <t>ООО "Архионика"</t>
  </si>
  <si>
    <t>ИП Сулина С.Н., ИП Клименко Г.И., ИП Речкова К.В.</t>
  </si>
  <si>
    <t>выполнен</t>
  </si>
  <si>
    <t>ВЛ-0,4 кВ № 1,2,3,4,5 от ЗТП № 5А</t>
  </si>
  <si>
    <t>2023г</t>
  </si>
</sst>
</file>

<file path=xl/styles.xml><?xml version="1.0" encoding="utf-8"?>
<styleSheet xmlns="http://schemas.openxmlformats.org/spreadsheetml/2006/main">
  <numFmts count="7">
    <numFmt numFmtId="164" formatCode="_-* #,##0.00_р_._-;\-* #,##0.00_р_._-;_-* &quot;-&quot;??_р_._-;_-@_-"/>
    <numFmt numFmtId="165" formatCode="#,##0_ ;\-#,##0\ "/>
    <numFmt numFmtId="166" formatCode="_-* #,##0.00\ _р_._-;\-* #,##0.00\ _р_._-;_-* &quot;-&quot;??\ _р_._-;_-@_-"/>
    <numFmt numFmtId="167" formatCode="0.000"/>
    <numFmt numFmtId="168" formatCode="0.0000"/>
    <numFmt numFmtId="169" formatCode="0.00000"/>
    <numFmt numFmtId="170" formatCode="0.0"/>
  </numFmts>
  <fonts count="79">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i/>
      <sz val="12"/>
      <name val="Times New Roman"/>
      <family val="1"/>
      <charset val="204"/>
    </font>
    <font>
      <u/>
      <sz val="12"/>
      <name val="Times New Roman"/>
      <family val="1"/>
      <charset val="204"/>
    </font>
    <font>
      <sz val="11"/>
      <color theme="1"/>
      <name val="Symbol"/>
      <family val="1"/>
      <charset val="2"/>
    </font>
    <font>
      <sz val="11"/>
      <color theme="1"/>
      <name val="Calibri"/>
      <family val="2"/>
      <charset val="204"/>
    </font>
    <font>
      <b/>
      <sz val="11"/>
      <color theme="1"/>
      <name val="Calibri"/>
      <family val="2"/>
      <charset val="204"/>
    </font>
    <font>
      <b/>
      <sz val="11"/>
      <color theme="1"/>
      <name val="Symbol"/>
      <family val="1"/>
      <charset val="2"/>
    </font>
    <font>
      <vertAlign val="superscript"/>
      <sz val="11"/>
      <color theme="1"/>
      <name val="Calibri"/>
      <family val="2"/>
      <charset val="204"/>
      <scheme val="minor"/>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b/>
      <sz val="9"/>
      <color theme="1"/>
      <name val="Times New Roman"/>
      <family val="1"/>
      <charset val="204"/>
    </font>
    <font>
      <b/>
      <u/>
      <sz val="10"/>
      <color theme="1"/>
      <name val="Times New Roman"/>
      <family val="1"/>
      <charset val="204"/>
    </font>
    <font>
      <sz val="5"/>
      <color theme="1"/>
      <name val="Times New Roman"/>
      <family val="1"/>
      <charset val="204"/>
    </font>
    <font>
      <b/>
      <u/>
      <sz val="12"/>
      <color theme="1"/>
      <name val="Times New Roman"/>
      <family val="1"/>
      <charset val="204"/>
    </font>
    <font>
      <b/>
      <u/>
      <sz val="13"/>
      <color theme="1"/>
      <name val="Times New Roman"/>
      <family val="1"/>
      <charset val="204"/>
    </font>
    <font>
      <b/>
      <sz val="13"/>
      <color theme="1"/>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10"/>
      <color rgb="FF000000"/>
      <name val="Times New Roman"/>
      <family val="1"/>
      <charset val="204"/>
    </font>
    <font>
      <b/>
      <sz val="12"/>
      <color theme="1"/>
      <name val="Calibri"/>
      <family val="2"/>
      <charset val="204"/>
      <scheme val="minor"/>
    </font>
    <font>
      <sz val="11"/>
      <color theme="1"/>
      <name val="Calibri"/>
      <family val="1"/>
      <charset val="2"/>
      <scheme val="minor"/>
    </font>
    <font>
      <b/>
      <sz val="11"/>
      <color theme="1"/>
      <name val="Calibri"/>
      <family val="1"/>
      <charset val="2"/>
      <scheme val="minor"/>
    </font>
    <font>
      <b/>
      <u/>
      <sz val="14"/>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4" fillId="0" borderId="0"/>
  </cellStyleXfs>
  <cellXfs count="423">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xf numFmtId="0" fontId="4"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1" fontId="37" fillId="0" borderId="1" xfId="49" applyNumberFormat="1" applyFont="1" applyBorder="1" applyAlignment="1">
      <alignment horizontal="center" vertical="center"/>
    </xf>
    <xf numFmtId="0" fontId="37" fillId="0" borderId="1" xfId="49" applyFont="1" applyBorder="1" applyAlignment="1">
      <alignment horizontal="center" vertical="center"/>
    </xf>
    <xf numFmtId="49" fontId="7" fillId="0" borderId="1" xfId="1" applyNumberFormat="1" applyFont="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11" fillId="0" borderId="4" xfId="2" applyBorder="1" applyAlignment="1">
      <alignment vertical="center" wrapText="1"/>
    </xf>
    <xf numFmtId="0" fontId="6" fillId="24" borderId="0" xfId="1" applyFont="1" applyFill="1"/>
    <xf numFmtId="0" fontId="4" fillId="24" borderId="0" xfId="1" applyFont="1" applyFill="1" applyAlignment="1">
      <alignment horizontal="center" vertical="center"/>
    </xf>
    <xf numFmtId="0" fontId="7" fillId="24" borderId="0" xfId="1" applyFont="1" applyFill="1" applyAlignment="1">
      <alignment vertical="center"/>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Border="1" applyAlignment="1">
      <alignment horizontal="center" vertical="center" wrapText="1"/>
    </xf>
    <xf numFmtId="0" fontId="11" fillId="0" borderId="0" xfId="2" applyAlignment="1">
      <alignment horizontal="right"/>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Border="1" applyAlignment="1">
      <alignment horizontal="left" vertical="center" wrapText="1"/>
    </xf>
    <xf numFmtId="0" fontId="11" fillId="0" borderId="0" xfId="62" applyFont="1" applyAlignment="1">
      <alignment horizontal="left"/>
    </xf>
    <xf numFmtId="0" fontId="11" fillId="0" borderId="0" xfId="62" applyFont="1" applyAlignment="1">
      <alignment horizontal="left" vertical="center"/>
    </xf>
    <xf numFmtId="0" fontId="11" fillId="0" borderId="0" xfId="62" applyFont="1" applyAlignment="1">
      <alignment vertical="center"/>
    </xf>
    <xf numFmtId="0" fontId="11" fillId="0" borderId="0" xfId="62" applyFont="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1" xfId="62" applyFont="1" applyBorder="1" applyAlignment="1">
      <alignment horizontal="center" vertical="top"/>
    </xf>
    <xf numFmtId="0" fontId="11" fillId="0" borderId="0" xfId="2"/>
    <xf numFmtId="0" fontId="11" fillId="0" borderId="0" xfId="2" applyAlignment="1">
      <alignment horizontal="left" vertical="center" wrapText="1"/>
    </xf>
    <xf numFmtId="0" fontId="11" fillId="0" borderId="0" xfId="2" applyAlignment="1">
      <alignment horizontal="left"/>
    </xf>
    <xf numFmtId="0" fontId="11" fillId="0" borderId="0" xfId="2" applyAlignment="1">
      <alignment horizontal="left" wrapText="1"/>
    </xf>
    <xf numFmtId="2" fontId="11" fillId="0" borderId="0" xfId="2" applyNumberFormat="1" applyAlignment="1">
      <alignment horizontal="center" vertical="top" wrapText="1"/>
    </xf>
    <xf numFmtId="0" fontId="11" fillId="0" borderId="0" xfId="2" applyAlignment="1">
      <alignment wrapText="1"/>
    </xf>
    <xf numFmtId="0" fontId="11" fillId="0" borderId="0" xfId="2" applyAlignment="1">
      <alignment horizontal="center" vertical="center" wrapText="1"/>
    </xf>
    <xf numFmtId="0" fontId="11" fillId="0" borderId="1" xfId="2" applyBorder="1"/>
    <xf numFmtId="0" fontId="11" fillId="0" borderId="1" xfId="2" applyBorder="1" applyAlignment="1">
      <alignment horizontal="center" vertical="center" wrapText="1"/>
    </xf>
    <xf numFmtId="0" fontId="43" fillId="0" borderId="1" xfId="2" applyFont="1" applyBorder="1" applyAlignment="1">
      <alignment horizontal="center" vertical="center" wrapText="1"/>
    </xf>
    <xf numFmtId="0" fontId="48" fillId="0" borderId="1" xfId="45" applyFont="1" applyBorder="1" applyAlignment="1">
      <alignment horizontal="left" vertical="center" wrapText="1"/>
    </xf>
    <xf numFmtId="49" fontId="11" fillId="0" borderId="1" xfId="2" applyNumberFormat="1" applyBorder="1" applyAlignment="1">
      <alignment horizontal="center" vertical="center" wrapText="1"/>
    </xf>
    <xf numFmtId="0" fontId="48" fillId="0" borderId="2" xfId="45" applyFont="1" applyBorder="1" applyAlignment="1">
      <alignment horizontal="left" vertical="center" wrapText="1"/>
    </xf>
    <xf numFmtId="0" fontId="43" fillId="0" borderId="1" xfId="2" applyFont="1" applyBorder="1" applyAlignment="1">
      <alignment horizontal="left" vertical="center" wrapText="1"/>
    </xf>
    <xf numFmtId="49" fontId="43" fillId="0" borderId="1" xfId="2" applyNumberFormat="1" applyFont="1" applyBorder="1" applyAlignment="1">
      <alignment horizontal="center" vertical="center" wrapText="1"/>
    </xf>
    <xf numFmtId="0" fontId="11" fillId="0" borderId="6" xfId="2" applyBorder="1" applyAlignment="1">
      <alignment horizontal="left" vertical="center" wrapText="1"/>
    </xf>
    <xf numFmtId="167" fontId="43" fillId="0" borderId="1" xfId="2" applyNumberFormat="1" applyFont="1" applyBorder="1" applyAlignment="1">
      <alignment horizontal="center" vertical="center" wrapText="1"/>
    </xf>
    <xf numFmtId="0" fontId="43" fillId="0" borderId="10" xfId="2" applyFont="1" applyBorder="1" applyAlignment="1">
      <alignment horizontal="center" vertical="center" wrapText="1"/>
    </xf>
    <xf numFmtId="0" fontId="43" fillId="0" borderId="1" xfId="2" applyFont="1" applyBorder="1" applyAlignment="1">
      <alignment horizontal="center" vertical="center" textRotation="90" wrapText="1"/>
    </xf>
    <xf numFmtId="0" fontId="11" fillId="0" borderId="10" xfId="2" applyBorder="1" applyAlignment="1">
      <alignment horizontal="center" vertical="center" wrapText="1"/>
    </xf>
    <xf numFmtId="0" fontId="43" fillId="0" borderId="0" xfId="52" applyFont="1"/>
    <xf numFmtId="0" fontId="12" fillId="0" borderId="0" xfId="2" applyFont="1"/>
    <xf numFmtId="0" fontId="8" fillId="0" borderId="0" xfId="2" applyFont="1" applyAlignment="1">
      <alignment vertical="center"/>
    </xf>
    <xf numFmtId="0" fontId="50" fillId="0" borderId="0" xfId="2" applyFont="1"/>
    <xf numFmtId="0" fontId="11" fillId="0" borderId="1" xfId="2" applyBorder="1" applyAlignment="1">
      <alignment horizontal="justify" vertical="top" wrapText="1"/>
    </xf>
    <xf numFmtId="0" fontId="43" fillId="0" borderId="1" xfId="2" applyFont="1" applyBorder="1" applyAlignment="1">
      <alignment horizontal="center" vertical="top" wrapText="1"/>
    </xf>
    <xf numFmtId="0" fontId="43" fillId="0" borderId="1" xfId="2" applyFont="1" applyBorder="1" applyAlignment="1">
      <alignment vertical="top" wrapText="1"/>
    </xf>
    <xf numFmtId="0" fontId="11" fillId="0" borderId="1" xfId="2" applyBorder="1" applyAlignment="1">
      <alignment horizontal="left" vertical="top"/>
    </xf>
    <xf numFmtId="0" fontId="51" fillId="0" borderId="1" xfId="2" applyFont="1" applyBorder="1" applyAlignment="1">
      <alignment horizontal="center"/>
    </xf>
    <xf numFmtId="0" fontId="11" fillId="0" borderId="1" xfId="2" applyBorder="1" applyAlignment="1">
      <alignment horizontal="left" vertical="top" wrapText="1"/>
    </xf>
    <xf numFmtId="0" fontId="11" fillId="0" borderId="1" xfId="2" applyBorder="1" applyAlignment="1">
      <alignment horizontal="center" vertical="top" wrapText="1"/>
    </xf>
    <xf numFmtId="0" fontId="11" fillId="0" borderId="1" xfId="2" applyBorder="1" applyAlignment="1">
      <alignment vertical="top" wrapText="1"/>
    </xf>
    <xf numFmtId="0" fontId="43" fillId="0" borderId="0" xfId="2" applyFont="1" applyAlignment="1">
      <alignment horizontal="center" vertical="top" wrapText="1"/>
    </xf>
    <xf numFmtId="0" fontId="44" fillId="0" borderId="1" xfId="45" applyFont="1" applyBorder="1" applyAlignment="1">
      <alignment horizontal="left"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Alignment="1">
      <alignment horizontal="left" vertical="center" wrapText="1"/>
    </xf>
    <xf numFmtId="0" fontId="11" fillId="0" borderId="0" xfId="62" applyFont="1" applyAlignment="1">
      <alignment horizontal="left" vertical="center" wrapText="1"/>
    </xf>
    <xf numFmtId="0" fontId="43" fillId="0" borderId="1" xfId="62" applyFont="1" applyBorder="1" applyAlignment="1">
      <alignment horizontal="center" vertical="top"/>
    </xf>
    <xf numFmtId="0" fontId="43" fillId="0" borderId="1" xfId="62" applyFont="1" applyBorder="1" applyAlignment="1">
      <alignment horizontal="center" vertical="center"/>
    </xf>
    <xf numFmtId="49" fontId="43" fillId="0" borderId="1" xfId="62" applyNumberFormat="1" applyFont="1" applyBorder="1" applyAlignment="1">
      <alignment horizontal="center" vertical="center"/>
    </xf>
    <xf numFmtId="0" fontId="2" fillId="0" borderId="0" xfId="0" applyFont="1"/>
    <xf numFmtId="0" fontId="1" fillId="0" borderId="0" xfId="50"/>
    <xf numFmtId="0" fontId="38" fillId="0" borderId="0" xfId="50" applyFont="1"/>
    <xf numFmtId="0" fontId="59" fillId="0" borderId="0" xfId="50" applyFont="1"/>
    <xf numFmtId="49" fontId="60" fillId="0" borderId="0" xfId="50" applyNumberFormat="1" applyFont="1"/>
    <xf numFmtId="49" fontId="60" fillId="0" borderId="0" xfId="50" applyNumberFormat="1" applyFont="1" applyAlignment="1">
      <alignment vertical="center"/>
    </xf>
    <xf numFmtId="0" fontId="1" fillId="0" borderId="0" xfId="50" applyAlignment="1">
      <alignment vertical="center"/>
    </xf>
    <xf numFmtId="49" fontId="59" fillId="0" borderId="0" xfId="50" applyNumberFormat="1" applyFont="1" applyAlignment="1">
      <alignment vertical="center"/>
    </xf>
    <xf numFmtId="0" fontId="60" fillId="0" borderId="0" xfId="50" applyFont="1"/>
    <xf numFmtId="0" fontId="61" fillId="0" borderId="25" xfId="50" applyFont="1" applyBorder="1" applyAlignment="1">
      <alignment vertical="center"/>
    </xf>
    <xf numFmtId="0" fontId="61" fillId="0" borderId="26" xfId="50" applyFont="1" applyBorder="1" applyAlignment="1">
      <alignment vertical="center"/>
    </xf>
    <xf numFmtId="0" fontId="61" fillId="0" borderId="1" xfId="50" applyFont="1" applyBorder="1" applyAlignment="1">
      <alignment horizontal="center"/>
    </xf>
    <xf numFmtId="0" fontId="61" fillId="0" borderId="1" xfId="50" applyFont="1" applyBorder="1" applyAlignment="1">
      <alignment vertical="center"/>
    </xf>
    <xf numFmtId="0" fontId="59" fillId="0" borderId="29" xfId="50" applyFont="1" applyBorder="1" applyAlignment="1">
      <alignment horizontal="center" vertical="center"/>
    </xf>
    <xf numFmtId="0" fontId="59" fillId="0" borderId="0" xfId="50" applyFont="1" applyAlignment="1">
      <alignment vertical="center"/>
    </xf>
    <xf numFmtId="0" fontId="61" fillId="0" borderId="2" xfId="50" applyFont="1" applyBorder="1" applyAlignment="1">
      <alignment horizontal="center" vertical="center"/>
    </xf>
    <xf numFmtId="0" fontId="59" fillId="0" borderId="0" xfId="50" applyFont="1" applyAlignment="1">
      <alignment horizontal="center" vertical="center"/>
    </xf>
    <xf numFmtId="0" fontId="40" fillId="0" borderId="0" xfId="50" applyFont="1" applyAlignment="1">
      <alignment horizontal="center"/>
    </xf>
    <xf numFmtId="0" fontId="63" fillId="0" borderId="0" xfId="50" applyFont="1" applyAlignment="1">
      <alignment vertical="center" wrapText="1"/>
    </xf>
    <xf numFmtId="0" fontId="2" fillId="0" borderId="1" xfId="1" applyFont="1" applyBorder="1" applyAlignment="1">
      <alignment horizontal="center" vertical="center"/>
    </xf>
    <xf numFmtId="0" fontId="41" fillId="0" borderId="0" xfId="2" applyFont="1"/>
    <xf numFmtId="0" fontId="42" fillId="0" borderId="44" xfId="2" applyFont="1" applyBorder="1" applyAlignment="1">
      <alignment horizontal="justify"/>
    </xf>
    <xf numFmtId="0" fontId="42" fillId="0" borderId="44" xfId="2" applyFont="1" applyBorder="1" applyAlignment="1">
      <alignment vertical="top" wrapText="1"/>
    </xf>
    <xf numFmtId="0" fontId="42" fillId="0" borderId="46" xfId="2" applyFont="1" applyBorder="1" applyAlignment="1">
      <alignment vertical="top" wrapText="1"/>
    </xf>
    <xf numFmtId="0" fontId="42" fillId="0" borderId="45" xfId="2" applyFont="1" applyBorder="1" applyAlignment="1">
      <alignment vertical="top" wrapText="1"/>
    </xf>
    <xf numFmtId="0" fontId="41" fillId="0" borderId="44" xfId="2" applyFont="1" applyBorder="1" applyAlignment="1">
      <alignment horizontal="justify" vertical="top" wrapText="1"/>
    </xf>
    <xf numFmtId="0" fontId="41" fillId="0" borderId="45" xfId="2" applyFont="1" applyBorder="1" applyAlignment="1">
      <alignment vertical="top" wrapText="1"/>
    </xf>
    <xf numFmtId="0" fontId="41" fillId="0" borderId="48" xfId="2" applyFont="1" applyBorder="1" applyAlignment="1">
      <alignment vertical="top" wrapText="1"/>
    </xf>
    <xf numFmtId="0" fontId="41" fillId="0" borderId="46" xfId="2" applyFont="1" applyBorder="1" applyAlignment="1">
      <alignment vertical="top" wrapText="1"/>
    </xf>
    <xf numFmtId="0" fontId="42" fillId="0" borderId="46" xfId="2" applyFont="1" applyBorder="1" applyAlignment="1">
      <alignment horizontal="justify" vertical="top" wrapText="1"/>
    </xf>
    <xf numFmtId="0" fontId="42" fillId="0" borderId="44" xfId="2" applyFont="1" applyBorder="1" applyAlignment="1">
      <alignment horizontal="justify" vertical="top" wrapText="1"/>
    </xf>
    <xf numFmtId="0" fontId="42" fillId="0" borderId="45" xfId="2" applyFont="1" applyBorder="1" applyAlignment="1">
      <alignment horizontal="left" vertical="center" wrapText="1"/>
    </xf>
    <xf numFmtId="0" fontId="42" fillId="0" borderId="45" xfId="2" applyFont="1" applyBorder="1" applyAlignment="1">
      <alignment horizontal="center" vertical="center" wrapText="1"/>
    </xf>
    <xf numFmtId="0" fontId="41" fillId="0" borderId="46" xfId="2" applyFont="1" applyBorder="1"/>
    <xf numFmtId="1" fontId="42" fillId="0" borderId="0" xfId="2" applyNumberFormat="1" applyFont="1" applyAlignment="1">
      <alignment horizontal="left" vertical="top"/>
    </xf>
    <xf numFmtId="0" fontId="41" fillId="0" borderId="0" xfId="2" applyFont="1" applyAlignment="1">
      <alignment horizontal="center" vertical="center"/>
    </xf>
    <xf numFmtId="0" fontId="43" fillId="0" borderId="20" xfId="2" applyFont="1" applyBorder="1" applyAlignment="1">
      <alignment vertical="center" wrapText="1"/>
    </xf>
    <xf numFmtId="0" fontId="43" fillId="0" borderId="21" xfId="2" applyFont="1" applyBorder="1" applyAlignment="1">
      <alignment vertical="center" wrapText="1"/>
    </xf>
    <xf numFmtId="0" fontId="50" fillId="0" borderId="0" xfId="2" applyFont="1" applyAlignment="1">
      <alignment horizontal="center"/>
    </xf>
    <xf numFmtId="0" fontId="11" fillId="0" borderId="0" xfId="2" applyAlignment="1">
      <alignment vertical="top" wrapText="1"/>
    </xf>
    <xf numFmtId="0" fontId="43" fillId="0" borderId="0" xfId="0" applyFont="1"/>
    <xf numFmtId="0" fontId="43" fillId="0" borderId="0" xfId="0" applyFont="1" applyAlignment="1">
      <alignment horizontal="center" vertical="center"/>
    </xf>
    <xf numFmtId="0" fontId="43" fillId="0" borderId="0" xfId="0" applyFont="1" applyAlignment="1">
      <alignment vertical="center"/>
    </xf>
    <xf numFmtId="0" fontId="39" fillId="0" borderId="0" xfId="49" applyFont="1"/>
    <xf numFmtId="0" fontId="40" fillId="0" borderId="4" xfId="1" applyFont="1" applyBorder="1" applyAlignment="1">
      <alignment horizontal="center" vertical="center" wrapText="1"/>
    </xf>
    <xf numFmtId="0" fontId="11" fillId="0" borderId="0" xfId="2" applyAlignment="1">
      <alignment horizontal="center"/>
    </xf>
    <xf numFmtId="0" fontId="13" fillId="0" borderId="0" xfId="1" applyFont="1" applyAlignment="1">
      <alignment horizontal="right" vertical="top"/>
    </xf>
    <xf numFmtId="0" fontId="7" fillId="0" borderId="3" xfId="1" applyFont="1" applyBorder="1" applyAlignment="1">
      <alignment vertical="center" wrapText="1"/>
    </xf>
    <xf numFmtId="49" fontId="7" fillId="0" borderId="3" xfId="1" applyNumberFormat="1" applyFont="1" applyBorder="1" applyAlignment="1">
      <alignment vertical="center"/>
    </xf>
    <xf numFmtId="0" fontId="65" fillId="0" borderId="0" xfId="1" applyFont="1" applyAlignment="1">
      <alignment horizontal="right" vertical="top"/>
    </xf>
    <xf numFmtId="0" fontId="65" fillId="24" borderId="0" xfId="1" applyFont="1" applyFill="1" applyAlignment="1">
      <alignment horizontal="right" vertical="top"/>
    </xf>
    <xf numFmtId="0" fontId="2" fillId="0" borderId="0" xfId="1" applyFont="1" applyAlignment="1">
      <alignment horizontal="right" vertical="top"/>
    </xf>
    <xf numFmtId="0" fontId="5" fillId="0" borderId="0" xfId="1" applyFont="1" applyAlignment="1">
      <alignment horizontal="left" vertical="center"/>
    </xf>
    <xf numFmtId="0" fontId="7" fillId="0" borderId="0" xfId="1" applyFont="1" applyAlignment="1">
      <alignment horizontal="left" vertical="center"/>
    </xf>
    <xf numFmtId="0" fontId="36" fillId="0" borderId="1" xfId="1" applyFont="1" applyBorder="1" applyAlignment="1">
      <alignment horizontal="left" vertical="center"/>
    </xf>
    <xf numFmtId="0" fontId="36" fillId="0" borderId="0" xfId="1" applyFont="1" applyAlignment="1">
      <alignment horizontal="left" vertical="center"/>
    </xf>
    <xf numFmtId="0" fontId="2" fillId="0" borderId="44" xfId="1" applyFont="1" applyBorder="1" applyAlignment="1">
      <alignment horizontal="right" vertical="top"/>
    </xf>
    <xf numFmtId="0" fontId="0" fillId="0" borderId="0" xfId="0" applyAlignment="1">
      <alignment horizontal="center" vertical="center"/>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1" xfId="1" applyFont="1" applyBorder="1" applyAlignment="1">
      <alignment horizontal="center" wrapText="1"/>
    </xf>
    <xf numFmtId="49" fontId="40" fillId="0" borderId="1" xfId="1" applyNumberFormat="1"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xf>
    <xf numFmtId="2" fontId="52" fillId="0" borderId="0" xfId="2" applyNumberFormat="1" applyFont="1" applyAlignment="1">
      <alignment horizontal="center" vertical="top" wrapText="1"/>
    </xf>
    <xf numFmtId="0" fontId="41" fillId="0" borderId="0" xfId="2" applyFont="1" applyAlignment="1">
      <alignment horizontal="center"/>
    </xf>
    <xf numFmtId="49" fontId="41" fillId="0" borderId="0" xfId="2" applyNumberFormat="1" applyFont="1" applyAlignment="1">
      <alignment horizontal="center" vertical="top" wrapText="1"/>
    </xf>
    <xf numFmtId="49" fontId="41" fillId="0" borderId="0" xfId="2" applyNumberFormat="1" applyFont="1" applyAlignment="1">
      <alignment horizontal="center" vertical="top"/>
    </xf>
    <xf numFmtId="0" fontId="71" fillId="0" borderId="1" xfId="49" applyFont="1" applyBorder="1" applyAlignment="1">
      <alignment horizontal="center" vertical="center" wrapText="1"/>
    </xf>
    <xf numFmtId="0" fontId="73" fillId="0" borderId="0" xfId="49" applyFont="1"/>
    <xf numFmtId="0" fontId="71" fillId="0" borderId="1" xfId="49" applyFont="1" applyBorder="1" applyAlignment="1">
      <alignment horizontal="center" vertical="center"/>
    </xf>
    <xf numFmtId="0" fontId="11" fillId="0" borderId="1" xfId="2" applyBorder="1" applyAlignment="1">
      <alignment horizontal="center" vertical="center"/>
    </xf>
    <xf numFmtId="0" fontId="11" fillId="25" borderId="1" xfId="2" applyFill="1" applyBorder="1" applyAlignment="1">
      <alignment horizontal="left" vertical="center" wrapText="1"/>
    </xf>
    <xf numFmtId="0" fontId="11" fillId="25" borderId="1" xfId="2" applyFill="1" applyBorder="1" applyAlignment="1">
      <alignment horizontal="center" vertical="center" wrapText="1"/>
    </xf>
    <xf numFmtId="0" fontId="76" fillId="0" borderId="1" xfId="0" applyFont="1" applyBorder="1" applyAlignment="1">
      <alignment horizontal="center" vertical="center"/>
    </xf>
    <xf numFmtId="0" fontId="11" fillId="0" borderId="0" xfId="62" applyFont="1" applyAlignment="1">
      <alignment horizontal="center" vertical="center"/>
    </xf>
    <xf numFmtId="4" fontId="7" fillId="0" borderId="1" xfId="1" applyNumberFormat="1" applyFont="1" applyBorder="1" applyAlignment="1">
      <alignment horizontal="left" vertical="center" wrapText="1"/>
    </xf>
    <xf numFmtId="0" fontId="11" fillId="0" borderId="1" xfId="62" applyFont="1" applyBorder="1" applyAlignment="1">
      <alignment horizontal="center" vertical="center" wrapText="1"/>
    </xf>
    <xf numFmtId="49" fontId="43" fillId="0" borderId="1" xfId="62" applyNumberFormat="1" applyFont="1" applyBorder="1" applyAlignment="1">
      <alignment horizontal="center" vertical="center" wrapText="1"/>
    </xf>
    <xf numFmtId="0" fontId="50" fillId="0" borderId="0" xfId="1" applyFont="1" applyAlignment="1">
      <alignment horizontal="center" vertical="center"/>
    </xf>
    <xf numFmtId="0" fontId="50"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horizontal="left" vertical="center"/>
    </xf>
    <xf numFmtId="0" fontId="11" fillId="0" borderId="1" xfId="1" applyFont="1" applyBorder="1" applyAlignment="1">
      <alignment horizontal="left" vertical="center" wrapText="1"/>
    </xf>
    <xf numFmtId="0" fontId="41" fillId="0" borderId="1" xfId="1" applyFont="1" applyBorder="1" applyAlignment="1">
      <alignment horizontal="left" vertical="center"/>
    </xf>
    <xf numFmtId="4" fontId="36" fillId="0" borderId="44" xfId="1" applyNumberFormat="1" applyFont="1" applyBorder="1" applyAlignment="1">
      <alignment horizontal="left" vertical="center"/>
    </xf>
    <xf numFmtId="0" fontId="11" fillId="0" borderId="0" xfId="2" applyAlignment="1">
      <alignment horizontal="center" vertical="top"/>
    </xf>
    <xf numFmtId="0" fontId="5" fillId="0" borderId="0" xfId="1" applyFont="1" applyAlignment="1">
      <alignment horizontal="center" vertical="top"/>
    </xf>
    <xf numFmtId="0" fontId="4" fillId="0" borderId="0" xfId="1" applyFont="1" applyAlignment="1">
      <alignment horizontal="center" vertical="top"/>
    </xf>
    <xf numFmtId="0" fontId="43" fillId="0" borderId="10" xfId="2" applyFont="1" applyBorder="1" applyAlignment="1">
      <alignment horizontal="center" vertical="top" wrapText="1"/>
    </xf>
    <xf numFmtId="0" fontId="11" fillId="0" borderId="0" xfId="2" applyAlignment="1">
      <alignment horizontal="center" vertical="top" wrapText="1"/>
    </xf>
    <xf numFmtId="4" fontId="43" fillId="0" borderId="1" xfId="2" applyNumberFormat="1" applyFont="1" applyBorder="1" applyAlignment="1">
      <alignment horizontal="center" vertical="top" wrapText="1"/>
    </xf>
    <xf numFmtId="2" fontId="43" fillId="0" borderId="1" xfId="2" applyNumberFormat="1" applyFont="1" applyBorder="1" applyAlignment="1">
      <alignment horizontal="center" vertical="top" wrapText="1"/>
    </xf>
    <xf numFmtId="0" fontId="48" fillId="0" borderId="1" xfId="45" applyFont="1" applyBorder="1" applyAlignment="1">
      <alignment horizontal="center" vertical="top" wrapText="1"/>
    </xf>
    <xf numFmtId="0" fontId="11" fillId="0" borderId="1" xfId="2" applyBorder="1" applyAlignment="1">
      <alignment horizontal="center"/>
    </xf>
    <xf numFmtId="0" fontId="11" fillId="0" borderId="1" xfId="2" applyBorder="1" applyAlignment="1">
      <alignment horizontal="center" wrapText="1"/>
    </xf>
    <xf numFmtId="0" fontId="77" fillId="0" borderId="10" xfId="0" applyFont="1" applyBorder="1" applyAlignment="1">
      <alignment horizontal="center" vertical="center"/>
    </xf>
    <xf numFmtId="0" fontId="2" fillId="0" borderId="10" xfId="0" applyFont="1" applyBorder="1" applyAlignment="1">
      <alignment horizontal="center" vertical="center" wrapText="1"/>
    </xf>
    <xf numFmtId="4" fontId="36" fillId="0" borderId="10" xfId="1" applyNumberFormat="1" applyFont="1" applyBorder="1" applyAlignment="1">
      <alignment horizontal="left" vertical="center"/>
    </xf>
    <xf numFmtId="167" fontId="43" fillId="0" borderId="1" xfId="2" applyNumberFormat="1" applyFont="1" applyBorder="1" applyAlignment="1">
      <alignment horizontal="center" vertical="top" wrapText="1"/>
    </xf>
    <xf numFmtId="168" fontId="0" fillId="0" borderId="1" xfId="0" applyNumberFormat="1" applyBorder="1" applyAlignment="1">
      <alignment horizontal="center" vertical="center"/>
    </xf>
    <xf numFmtId="169" fontId="0" fillId="0" borderId="1" xfId="0" applyNumberFormat="1" applyBorder="1" applyAlignment="1">
      <alignment horizontal="center" vertical="center"/>
    </xf>
    <xf numFmtId="0" fontId="43" fillId="0" borderId="1" xfId="2" applyFont="1" applyBorder="1" applyAlignment="1">
      <alignment horizontal="center" vertical="center" wrapText="1"/>
    </xf>
    <xf numFmtId="0" fontId="43" fillId="26" borderId="1" xfId="62" applyFont="1" applyFill="1" applyBorder="1" applyAlignment="1">
      <alignment horizontal="center" vertical="center"/>
    </xf>
    <xf numFmtId="14" fontId="11" fillId="0" borderId="1" xfId="2" applyNumberFormat="1" applyBorder="1" applyAlignment="1">
      <alignment horizontal="center" vertical="top" wrapText="1"/>
    </xf>
    <xf numFmtId="0" fontId="43" fillId="26" borderId="1" xfId="62" applyFont="1" applyFill="1" applyBorder="1" applyAlignment="1">
      <alignment horizontal="center" vertical="center" wrapText="1"/>
    </xf>
    <xf numFmtId="14" fontId="11" fillId="26" borderId="1" xfId="2" applyNumberFormat="1" applyFill="1" applyBorder="1" applyAlignment="1">
      <alignment horizontal="center" vertical="top" wrapText="1"/>
    </xf>
    <xf numFmtId="0" fontId="11" fillId="0" borderId="1" xfId="2" applyBorder="1" applyAlignment="1">
      <alignment vertical="center"/>
    </xf>
    <xf numFmtId="14" fontId="11" fillId="0" borderId="1" xfId="2" applyNumberFormat="1" applyBorder="1" applyAlignment="1">
      <alignment horizontal="center" vertical="center" wrapText="1"/>
    </xf>
    <xf numFmtId="0" fontId="11" fillId="0" borderId="1" xfId="2" applyFont="1" applyBorder="1" applyAlignment="1">
      <alignment horizontal="center" vertical="top" wrapText="1"/>
    </xf>
    <xf numFmtId="49" fontId="11" fillId="26" borderId="1" xfId="2" applyNumberFormat="1" applyFill="1" applyBorder="1" applyAlignment="1">
      <alignment horizontal="center" vertical="center" wrapText="1"/>
    </xf>
    <xf numFmtId="0" fontId="11" fillId="26" borderId="1" xfId="2" applyFill="1" applyBorder="1" applyAlignment="1">
      <alignment horizontal="left" vertical="center" wrapText="1"/>
    </xf>
    <xf numFmtId="2" fontId="43" fillId="0" borderId="1" xfId="2" applyNumberFormat="1" applyFont="1" applyBorder="1" applyAlignment="1">
      <alignment horizontal="center" vertical="center" wrapText="1"/>
    </xf>
    <xf numFmtId="4" fontId="43" fillId="0" borderId="1" xfId="2" applyNumberFormat="1" applyFont="1" applyBorder="1" applyAlignment="1">
      <alignment horizontal="center" vertical="center" wrapText="1"/>
    </xf>
    <xf numFmtId="4" fontId="11" fillId="0" borderId="1" xfId="2" applyNumberFormat="1" applyBorder="1" applyAlignment="1">
      <alignment horizontal="center" vertical="center" wrapText="1"/>
    </xf>
    <xf numFmtId="167" fontId="37" fillId="26" borderId="1" xfId="49" applyNumberFormat="1" applyFont="1" applyFill="1" applyBorder="1" applyAlignment="1">
      <alignment horizontal="center" vertical="center"/>
    </xf>
    <xf numFmtId="1" fontId="37" fillId="26" borderId="1" xfId="49" applyNumberFormat="1" applyFont="1" applyFill="1" applyBorder="1" applyAlignment="1">
      <alignment horizontal="center" vertical="center"/>
    </xf>
    <xf numFmtId="1" fontId="37" fillId="26" borderId="1" xfId="49" applyNumberFormat="1" applyFont="1" applyFill="1" applyBorder="1" applyAlignment="1">
      <alignment vertical="center"/>
    </xf>
    <xf numFmtId="0" fontId="37" fillId="26" borderId="1" xfId="49" applyFont="1" applyFill="1" applyBorder="1" applyAlignment="1">
      <alignment horizontal="center"/>
    </xf>
    <xf numFmtId="0" fontId="37" fillId="26" borderId="1" xfId="49" applyFont="1" applyFill="1" applyBorder="1"/>
    <xf numFmtId="49" fontId="37" fillId="26" borderId="1" xfId="49" applyNumberFormat="1" applyFont="1" applyFill="1" applyBorder="1" applyAlignment="1">
      <alignment horizontal="center" vertical="center"/>
    </xf>
    <xf numFmtId="0" fontId="37" fillId="26" borderId="0" xfId="49" applyFont="1" applyFill="1"/>
    <xf numFmtId="0" fontId="6" fillId="26" borderId="1" xfId="49" applyFont="1" applyFill="1" applyBorder="1" applyAlignment="1">
      <alignment horizontal="center" vertical="center"/>
    </xf>
    <xf numFmtId="0" fontId="37" fillId="26" borderId="1" xfId="49" applyFont="1" applyFill="1" applyBorder="1" applyAlignment="1">
      <alignment horizontal="center" vertical="center"/>
    </xf>
    <xf numFmtId="0" fontId="36" fillId="26" borderId="1" xfId="49" applyFont="1" applyFill="1" applyBorder="1"/>
    <xf numFmtId="0" fontId="36" fillId="26" borderId="0" xfId="49" applyFont="1" applyFill="1"/>
    <xf numFmtId="0" fontId="6" fillId="26" borderId="1" xfId="49" applyFont="1" applyFill="1" applyBorder="1" applyAlignment="1">
      <alignment horizontal="center"/>
    </xf>
    <xf numFmtId="49" fontId="37" fillId="26" borderId="10" xfId="49" applyNumberFormat="1" applyFont="1" applyFill="1" applyBorder="1" applyAlignment="1">
      <alignment horizontal="center" vertical="center"/>
    </xf>
    <xf numFmtId="0" fontId="37" fillId="26" borderId="10" xfId="49" applyFont="1" applyFill="1" applyBorder="1"/>
    <xf numFmtId="1" fontId="37" fillId="26" borderId="10" xfId="49" applyNumberFormat="1" applyFont="1" applyFill="1" applyBorder="1" applyAlignment="1">
      <alignment vertical="center"/>
    </xf>
    <xf numFmtId="14" fontId="37" fillId="26" borderId="1" xfId="49" applyNumberFormat="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3" xfId="1" applyNumberFormat="1" applyFont="1" applyBorder="1" applyAlignment="1">
      <alignment horizontal="center" vertical="center"/>
    </xf>
    <xf numFmtId="0" fontId="43" fillId="0" borderId="0" xfId="0" applyFont="1" applyAlignment="1">
      <alignment horizontal="center" vertical="center"/>
    </xf>
    <xf numFmtId="0" fontId="11"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66" fillId="0" borderId="0" xfId="1" applyFont="1" applyAlignment="1">
      <alignment horizontal="center" vertical="center"/>
    </xf>
    <xf numFmtId="0" fontId="7" fillId="0" borderId="0" xfId="1" applyFont="1" applyAlignment="1">
      <alignment horizontal="center" vertical="center"/>
    </xf>
    <xf numFmtId="0" fontId="50" fillId="0" borderId="0" xfId="1" applyFont="1" applyAlignment="1">
      <alignment horizontal="center" vertical="center"/>
    </xf>
    <xf numFmtId="0" fontId="78" fillId="0" borderId="0" xfId="1" applyFont="1" applyAlignment="1">
      <alignment horizontal="center" vertical="center"/>
    </xf>
    <xf numFmtId="0" fontId="72" fillId="0" borderId="0" xfId="1" applyFont="1" applyAlignment="1">
      <alignment horizontal="center" vertical="center" wrapText="1"/>
    </xf>
    <xf numFmtId="0" fontId="40" fillId="0" borderId="1" xfId="1" applyFont="1" applyBorder="1" applyAlignment="1">
      <alignment horizontal="center" vertical="center" wrapText="1"/>
    </xf>
    <xf numFmtId="2" fontId="9" fillId="0" borderId="0" xfId="1" applyNumberFormat="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5" fillId="0" borderId="1" xfId="1" applyFont="1" applyBorder="1" applyAlignment="1">
      <alignment horizontal="center" vertical="center" wrapText="1"/>
    </xf>
    <xf numFmtId="49" fontId="5" fillId="0" borderId="0" xfId="1" applyNumberFormat="1" applyFont="1" applyAlignment="1">
      <alignment horizontal="center" vertical="center"/>
    </xf>
    <xf numFmtId="0" fontId="4" fillId="0" borderId="0" xfId="1" applyFont="1" applyAlignment="1">
      <alignment horizontal="center" vertical="center"/>
    </xf>
    <xf numFmtId="0" fontId="65" fillId="0" borderId="0" xfId="1" applyFont="1" applyAlignment="1">
      <alignment horizontal="center" vertical="center"/>
    </xf>
    <xf numFmtId="0" fontId="7" fillId="0" borderId="20" xfId="1" applyFont="1" applyBorder="1" applyAlignment="1">
      <alignment vertical="center"/>
    </xf>
    <xf numFmtId="49" fontId="11" fillId="0" borderId="0" xfId="62" applyNumberFormat="1" applyFont="1" applyAlignment="1">
      <alignment horizontal="left" vertical="top"/>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9" fillId="0" borderId="0" xfId="1" applyFont="1" applyAlignment="1">
      <alignment horizontal="center" vertical="center"/>
    </xf>
    <xf numFmtId="0" fontId="11" fillId="0" borderId="20" xfId="62" applyFont="1" applyBorder="1" applyAlignment="1">
      <alignment horizontal="left" vertical="center"/>
    </xf>
    <xf numFmtId="0" fontId="40" fillId="0" borderId="0" xfId="1" applyFont="1" applyAlignment="1">
      <alignment horizontal="center" vertical="center"/>
    </xf>
    <xf numFmtId="0" fontId="68" fillId="0" borderId="0" xfId="1" applyFont="1" applyAlignment="1">
      <alignment horizontal="center" vertical="center"/>
    </xf>
    <xf numFmtId="0" fontId="40" fillId="0" borderId="0" xfId="1" applyFont="1" applyAlignment="1">
      <alignment horizontal="left" vertical="center"/>
    </xf>
    <xf numFmtId="0" fontId="70" fillId="0" borderId="0" xfId="1" applyFont="1" applyAlignment="1">
      <alignment horizontal="center" vertical="center" wrapText="1"/>
    </xf>
    <xf numFmtId="0" fontId="69" fillId="0" borderId="0" xfId="1" applyFont="1" applyAlignment="1">
      <alignment horizontal="center" vertical="center" wrapText="1"/>
    </xf>
    <xf numFmtId="0" fontId="70" fillId="0" borderId="0" xfId="1" applyFont="1" applyAlignment="1">
      <alignment horizontal="center"/>
    </xf>
    <xf numFmtId="0" fontId="0" fillId="0" borderId="10"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36" fillId="0" borderId="0" xfId="49" applyFont="1" applyAlignment="1">
      <alignment horizontal="center"/>
    </xf>
    <xf numFmtId="0" fontId="39" fillId="0" borderId="0" xfId="49" applyFont="1" applyAlignment="1">
      <alignment horizontal="center"/>
    </xf>
    <xf numFmtId="0" fontId="75" fillId="0" borderId="1" xfId="0" applyFont="1" applyBorder="1" applyAlignment="1">
      <alignment horizontal="center" vertical="center"/>
    </xf>
    <xf numFmtId="0" fontId="75" fillId="0" borderId="4" xfId="0" applyFont="1" applyBorder="1" applyAlignment="1">
      <alignment horizontal="center" vertical="center"/>
    </xf>
    <xf numFmtId="0" fontId="75" fillId="0" borderId="7" xfId="0" applyFont="1" applyBorder="1" applyAlignment="1">
      <alignment horizontal="center" vertical="center"/>
    </xf>
    <xf numFmtId="0" fontId="75"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center" vertical="center" wrapText="1"/>
    </xf>
    <xf numFmtId="0" fontId="59" fillId="0" borderId="1" xfId="50" applyFont="1" applyBorder="1" applyAlignment="1">
      <alignment horizontal="center" vertical="center"/>
    </xf>
    <xf numFmtId="0" fontId="59" fillId="0" borderId="2" xfId="50" applyFont="1" applyBorder="1" applyAlignment="1">
      <alignment horizontal="center" vertical="center"/>
    </xf>
    <xf numFmtId="0" fontId="61" fillId="0" borderId="1" xfId="50" applyFont="1" applyBorder="1" applyAlignment="1">
      <alignment horizontal="center" vertical="center"/>
    </xf>
    <xf numFmtId="0" fontId="61" fillId="0" borderId="1" xfId="50" applyFont="1" applyBorder="1" applyAlignment="1">
      <alignment horizontal="center"/>
    </xf>
    <xf numFmtId="0" fontId="61" fillId="0" borderId="27" xfId="50" applyFont="1" applyBorder="1" applyAlignment="1">
      <alignment horizontal="left" vertical="top"/>
    </xf>
    <xf numFmtId="0" fontId="61" fillId="0" borderId="7" xfId="50" applyFont="1" applyBorder="1" applyAlignment="1">
      <alignment horizontal="left" vertical="top"/>
    </xf>
    <xf numFmtId="0" fontId="61" fillId="0" borderId="3" xfId="50" applyFont="1" applyBorder="1" applyAlignment="1">
      <alignment horizontal="left" vertical="top"/>
    </xf>
    <xf numFmtId="0" fontId="59" fillId="0" borderId="28" xfId="50" applyFont="1" applyBorder="1" applyAlignment="1">
      <alignment vertical="center"/>
    </xf>
    <xf numFmtId="0" fontId="59" fillId="0" borderId="1" xfId="50" applyFont="1" applyBorder="1" applyAlignment="1">
      <alignment vertical="center"/>
    </xf>
    <xf numFmtId="0" fontId="61" fillId="0" borderId="27" xfId="50" applyFont="1" applyBorder="1" applyAlignment="1">
      <alignment vertical="center" wrapText="1"/>
    </xf>
    <xf numFmtId="0" fontId="61" fillId="0" borderId="7" xfId="50" applyFont="1" applyBorder="1" applyAlignment="1">
      <alignment vertical="center" wrapText="1"/>
    </xf>
    <xf numFmtId="0" fontId="61" fillId="0" borderId="3" xfId="50" applyFont="1" applyBorder="1" applyAlignment="1">
      <alignment vertical="center" wrapText="1"/>
    </xf>
    <xf numFmtId="0" fontId="61" fillId="0" borderId="28" xfId="50" applyFont="1" applyBorder="1" applyAlignment="1">
      <alignment vertical="center"/>
    </xf>
    <xf numFmtId="0" fontId="61" fillId="0" borderId="1" xfId="50" applyFont="1" applyBorder="1" applyAlignment="1">
      <alignment vertical="center"/>
    </xf>
    <xf numFmtId="0" fontId="61" fillId="0" borderId="32" xfId="50" applyFont="1" applyBorder="1" applyAlignment="1">
      <alignment vertical="center"/>
    </xf>
    <xf numFmtId="0" fontId="61" fillId="0" borderId="31" xfId="50" applyFont="1" applyBorder="1" applyAlignment="1">
      <alignment vertical="center"/>
    </xf>
    <xf numFmtId="0" fontId="61" fillId="0" borderId="24" xfId="50" applyFont="1" applyBorder="1" applyAlignment="1">
      <alignment vertical="center"/>
    </xf>
    <xf numFmtId="0" fontId="61" fillId="0" borderId="2" xfId="50" applyFont="1" applyBorder="1" applyAlignment="1">
      <alignment horizontal="center" vertical="center"/>
    </xf>
    <xf numFmtId="0" fontId="61" fillId="0" borderId="30" xfId="50" applyFont="1" applyBorder="1" applyAlignment="1">
      <alignment horizontal="left" vertical="center"/>
    </xf>
    <xf numFmtId="0" fontId="61" fillId="0" borderId="29" xfId="50" applyFont="1" applyBorder="1" applyAlignment="1">
      <alignment horizontal="left" vertical="center"/>
    </xf>
    <xf numFmtId="0" fontId="59" fillId="0" borderId="29" xfId="50" applyFont="1" applyBorder="1" applyAlignment="1">
      <alignment horizontal="center" vertical="center"/>
    </xf>
    <xf numFmtId="0" fontId="59" fillId="0" borderId="26" xfId="50" applyFont="1" applyBorder="1" applyAlignment="1">
      <alignment vertical="center"/>
    </xf>
    <xf numFmtId="0" fontId="59" fillId="0" borderId="25" xfId="50" applyFont="1" applyBorder="1" applyAlignment="1">
      <alignment vertical="center"/>
    </xf>
    <xf numFmtId="0" fontId="61" fillId="0" borderId="33" xfId="50" applyFont="1" applyBorder="1" applyAlignment="1">
      <alignment vertical="center"/>
    </xf>
    <xf numFmtId="0" fontId="61" fillId="0" borderId="2" xfId="50" applyFont="1" applyBorder="1" applyAlignment="1">
      <alignment vertical="center"/>
    </xf>
    <xf numFmtId="0" fontId="59" fillId="0" borderId="33" xfId="50" applyFont="1" applyBorder="1" applyAlignment="1">
      <alignment vertical="center"/>
    </xf>
    <xf numFmtId="0" fontId="59" fillId="0" borderId="2" xfId="50" applyFont="1" applyBorder="1" applyAlignment="1">
      <alignment vertical="center"/>
    </xf>
    <xf numFmtId="0" fontId="59" fillId="0" borderId="37" xfId="50" applyFont="1" applyBorder="1" applyAlignment="1">
      <alignment vertical="center"/>
    </xf>
    <xf numFmtId="0" fontId="59" fillId="0" borderId="6" xfId="50" applyFont="1" applyBorder="1" applyAlignment="1">
      <alignment vertical="center"/>
    </xf>
    <xf numFmtId="0" fontId="59" fillId="0" borderId="36" xfId="50" applyFont="1" applyBorder="1" applyAlignment="1">
      <alignment horizontal="left" vertical="center"/>
    </xf>
    <xf numFmtId="0" fontId="59" fillId="0" borderId="35" xfId="50" applyFont="1" applyBorder="1" applyAlignment="1">
      <alignment horizontal="left" vertical="center"/>
    </xf>
    <xf numFmtId="0" fontId="59" fillId="0" borderId="34" xfId="50" applyFont="1" applyBorder="1" applyAlignment="1">
      <alignment horizontal="left" vertical="center"/>
    </xf>
    <xf numFmtId="0" fontId="59" fillId="0" borderId="30" xfId="50" applyFont="1" applyBorder="1" applyAlignment="1">
      <alignment vertical="center"/>
    </xf>
    <xf numFmtId="0" fontId="59" fillId="0" borderId="29" xfId="50" applyFont="1" applyBorder="1" applyAlignment="1">
      <alignment vertical="center"/>
    </xf>
    <xf numFmtId="0" fontId="59" fillId="0" borderId="4" xfId="50" applyFont="1" applyBorder="1" applyAlignment="1">
      <alignment horizontal="center" vertical="center"/>
    </xf>
    <xf numFmtId="0" fontId="1" fillId="0" borderId="3" xfId="50" applyBorder="1"/>
    <xf numFmtId="0" fontId="59" fillId="0" borderId="40" xfId="50" applyFont="1" applyBorder="1" applyAlignment="1">
      <alignment vertical="center"/>
    </xf>
    <xf numFmtId="0" fontId="59" fillId="0" borderId="39" xfId="50" applyFont="1" applyBorder="1" applyAlignment="1">
      <alignment vertical="center"/>
    </xf>
    <xf numFmtId="0" fontId="59" fillId="0" borderId="38" xfId="50" applyFont="1" applyBorder="1" applyAlignment="1">
      <alignment vertical="center"/>
    </xf>
    <xf numFmtId="0" fontId="62" fillId="0" borderId="1" xfId="50" applyFont="1" applyBorder="1" applyAlignment="1">
      <alignment horizontal="center" vertical="center"/>
    </xf>
    <xf numFmtId="0" fontId="59" fillId="0" borderId="3"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9" fillId="0" borderId="43" xfId="50" applyFont="1" applyBorder="1" applyAlignment="1">
      <alignment vertical="center"/>
    </xf>
    <xf numFmtId="0" fontId="59" fillId="0" borderId="42" xfId="50" applyFont="1" applyBorder="1" applyAlignment="1">
      <alignment vertical="center"/>
    </xf>
    <xf numFmtId="0" fontId="59" fillId="0" borderId="41" xfId="50" applyFont="1" applyBorder="1" applyAlignment="1">
      <alignment vertical="center"/>
    </xf>
    <xf numFmtId="0" fontId="59" fillId="0" borderId="25" xfId="50" applyFont="1" applyBorder="1" applyAlignment="1">
      <alignment horizontal="center" vertical="center"/>
    </xf>
    <xf numFmtId="0" fontId="59"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wrapText="1"/>
    </xf>
    <xf numFmtId="0" fontId="59" fillId="0" borderId="0" xfId="50" applyFont="1"/>
    <xf numFmtId="0" fontId="61" fillId="0" borderId="42" xfId="50" applyFont="1" applyBorder="1" applyAlignment="1">
      <alignment horizontal="center" vertical="center"/>
    </xf>
    <xf numFmtId="4" fontId="59" fillId="0" borderId="29" xfId="50" applyNumberFormat="1" applyFont="1" applyBorder="1" applyAlignment="1">
      <alignment horizontal="center" vertical="center"/>
    </xf>
    <xf numFmtId="0" fontId="61" fillId="0" borderId="20" xfId="50" applyFont="1" applyBorder="1" applyAlignment="1">
      <alignment horizontal="center"/>
    </xf>
    <xf numFmtId="0" fontId="43" fillId="0" borderId="1" xfId="2"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1" xfId="2" applyFont="1" applyBorder="1" applyAlignment="1">
      <alignment horizontal="center" vertical="center"/>
    </xf>
    <xf numFmtId="0" fontId="43" fillId="0" borderId="22" xfId="2" applyFont="1" applyBorder="1" applyAlignment="1">
      <alignment horizontal="center" vertical="center" wrapText="1"/>
    </xf>
    <xf numFmtId="0" fontId="43" fillId="0" borderId="21" xfId="2" applyFont="1" applyBorder="1" applyAlignment="1">
      <alignment horizontal="center" vertical="center" wrapText="1"/>
    </xf>
    <xf numFmtId="0" fontId="43" fillId="0" borderId="0" xfId="2" applyFont="1" applyAlignment="1">
      <alignment horizontal="center" vertical="top" wrapText="1"/>
    </xf>
    <xf numFmtId="0" fontId="40" fillId="0" borderId="0" xfId="1" applyFont="1" applyAlignment="1">
      <alignment horizontal="center" vertical="center" wrapText="1"/>
    </xf>
    <xf numFmtId="0" fontId="43" fillId="0" borderId="4" xfId="52" applyFont="1" applyBorder="1" applyAlignment="1">
      <alignment horizontal="center" vertical="center"/>
    </xf>
    <xf numFmtId="0" fontId="43" fillId="0" borderId="7" xfId="52" applyFont="1" applyBorder="1" applyAlignment="1">
      <alignment horizontal="center" vertical="center"/>
    </xf>
    <xf numFmtId="0" fontId="43" fillId="0" borderId="3" xfId="52" applyFont="1" applyBorder="1" applyAlignment="1">
      <alignment horizontal="center" vertical="center"/>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1" fillId="0" borderId="0" xfId="2" applyAlignment="1">
      <alignment horizontal="left"/>
    </xf>
    <xf numFmtId="0" fontId="11" fillId="0" borderId="0" xfId="2" applyAlignment="1">
      <alignment horizontal="left" vertical="center" wrapText="1"/>
    </xf>
    <xf numFmtId="0" fontId="11" fillId="0" borderId="0" xfId="2" applyAlignment="1">
      <alignment horizontal="left" wrapText="1"/>
    </xf>
    <xf numFmtId="0" fontId="11" fillId="0" borderId="0" xfId="2" applyAlignment="1">
      <alignment horizontal="center"/>
    </xf>
    <xf numFmtId="0" fontId="43" fillId="0" borderId="0" xfId="2" applyFont="1" applyAlignment="1">
      <alignment horizontal="center"/>
    </xf>
    <xf numFmtId="0" fontId="43" fillId="0" borderId="9" xfId="52" applyFont="1" applyBorder="1" applyAlignment="1">
      <alignment horizontal="center" vertical="center" wrapText="1"/>
    </xf>
    <xf numFmtId="0" fontId="43" fillId="0" borderId="23" xfId="52" applyFont="1" applyBorder="1" applyAlignment="1">
      <alignment horizontal="center" vertical="center" wrapText="1"/>
    </xf>
    <xf numFmtId="0" fontId="43" fillId="0" borderId="22" xfId="52" applyFont="1" applyBorder="1" applyAlignment="1">
      <alignment horizontal="center" vertical="center" wrapText="1"/>
    </xf>
    <xf numFmtId="0" fontId="43" fillId="0" borderId="20" xfId="52" applyFont="1" applyBorder="1" applyAlignment="1">
      <alignment horizontal="center" vertical="center" wrapText="1"/>
    </xf>
    <xf numFmtId="0" fontId="43" fillId="0" borderId="0" xfId="0" applyFont="1" applyAlignment="1">
      <alignment horizontal="left" vertical="top"/>
    </xf>
    <xf numFmtId="0" fontId="0" fillId="0" borderId="0" xfId="0" applyAlignment="1">
      <alignment horizontal="left" vertical="top"/>
    </xf>
    <xf numFmtId="0" fontId="72" fillId="0" borderId="10" xfId="2" applyFont="1" applyBorder="1" applyAlignment="1">
      <alignment horizontal="center" vertical="center" textRotation="90" wrapText="1"/>
    </xf>
    <xf numFmtId="0" fontId="72" fillId="0" borderId="2" xfId="2" applyFont="1" applyBorder="1" applyAlignment="1">
      <alignment horizontal="center" vertical="center" textRotation="90" wrapText="1"/>
    </xf>
    <xf numFmtId="0" fontId="71" fillId="0" borderId="1" xfId="49" applyFont="1" applyBorder="1" applyAlignment="1">
      <alignment horizontal="center" vertical="center" wrapText="1"/>
    </xf>
    <xf numFmtId="0" fontId="72" fillId="0" borderId="1" xfId="49" applyFont="1" applyBorder="1" applyAlignment="1">
      <alignment horizontal="center" vertical="center" textRotation="90" wrapText="1"/>
    </xf>
    <xf numFmtId="0" fontId="71" fillId="0" borderId="10" xfId="49" applyFont="1" applyBorder="1" applyAlignment="1">
      <alignment horizontal="center" vertical="center" textRotation="90" wrapText="1"/>
    </xf>
    <xf numFmtId="0" fontId="71" fillId="0" borderId="2" xfId="49" applyFont="1" applyBorder="1" applyAlignment="1">
      <alignment horizontal="center" vertical="center" textRotation="90" wrapText="1"/>
    </xf>
    <xf numFmtId="0" fontId="74" fillId="0" borderId="10" xfId="45" applyFont="1" applyBorder="1" applyAlignment="1">
      <alignment horizontal="center" vertical="center" textRotation="90" wrapText="1"/>
    </xf>
    <xf numFmtId="0" fontId="74" fillId="0" borderId="2" xfId="45" applyFont="1" applyBorder="1" applyAlignment="1">
      <alignment horizontal="center" vertical="center" textRotation="90" wrapText="1"/>
    </xf>
    <xf numFmtId="0" fontId="71" fillId="0" borderId="10" xfId="49" applyFont="1" applyBorder="1" applyAlignment="1">
      <alignment horizontal="center" vertical="center"/>
    </xf>
    <xf numFmtId="0" fontId="71" fillId="0" borderId="2" xfId="49" applyFont="1" applyBorder="1" applyAlignment="1">
      <alignment horizontal="center" vertical="center"/>
    </xf>
    <xf numFmtId="0" fontId="71" fillId="0" borderId="10" xfId="49" applyFont="1" applyBorder="1" applyAlignment="1">
      <alignment horizontal="center" vertical="center" wrapText="1"/>
    </xf>
    <xf numFmtId="0" fontId="71" fillId="0" borderId="2" xfId="49" applyFont="1" applyBorder="1" applyAlignment="1">
      <alignment horizontal="center" vertical="center" wrapText="1"/>
    </xf>
    <xf numFmtId="0" fontId="71" fillId="0" borderId="6" xfId="49" applyFont="1" applyBorder="1" applyAlignment="1">
      <alignment horizontal="center" vertical="center" wrapText="1"/>
    </xf>
    <xf numFmtId="0" fontId="71" fillId="0" borderId="1" xfId="49" applyFont="1" applyBorder="1" applyAlignment="1">
      <alignment horizontal="center" vertical="center" textRotation="90" wrapText="1"/>
    </xf>
    <xf numFmtId="0" fontId="72" fillId="0" borderId="10" xfId="49" applyFont="1" applyBorder="1" applyAlignment="1">
      <alignment horizontal="center" vertical="center" wrapText="1"/>
    </xf>
    <xf numFmtId="0" fontId="72" fillId="0" borderId="2" xfId="49" applyFont="1" applyBorder="1" applyAlignment="1">
      <alignment horizontal="center" vertical="center" wrapText="1"/>
    </xf>
    <xf numFmtId="0" fontId="0" fillId="0" borderId="0" xfId="0" applyAlignment="1">
      <alignment horizontal="center" vertical="center"/>
    </xf>
    <xf numFmtId="0" fontId="39" fillId="0" borderId="20" xfId="49" applyFont="1" applyBorder="1" applyAlignment="1">
      <alignment horizontal="center"/>
    </xf>
    <xf numFmtId="0" fontId="71" fillId="0" borderId="9" xfId="49" applyFont="1" applyBorder="1" applyAlignment="1">
      <alignment horizontal="center" vertical="center" wrapText="1"/>
    </xf>
    <xf numFmtId="0" fontId="71" fillId="0" borderId="5" xfId="49" applyFont="1" applyBorder="1" applyAlignment="1">
      <alignment horizontal="center" vertical="center" wrapText="1"/>
    </xf>
    <xf numFmtId="0" fontId="71" fillId="0" borderId="22" xfId="49" applyFont="1" applyBorder="1" applyAlignment="1">
      <alignment horizontal="center" vertical="center" wrapText="1"/>
    </xf>
    <xf numFmtId="0" fontId="71" fillId="0" borderId="4" xfId="49" applyFont="1" applyBorder="1" applyAlignment="1">
      <alignment horizontal="center" vertical="center" wrapText="1"/>
    </xf>
    <xf numFmtId="0" fontId="71" fillId="0" borderId="7" xfId="49" applyFont="1" applyBorder="1" applyAlignment="1">
      <alignment horizontal="center" vertical="center" wrapText="1"/>
    </xf>
    <xf numFmtId="0" fontId="71" fillId="0" borderId="3" xfId="49" applyFont="1" applyBorder="1" applyAlignment="1">
      <alignment horizontal="center" vertical="center" wrapText="1"/>
    </xf>
    <xf numFmtId="1" fontId="37" fillId="26" borderId="10" xfId="49" applyNumberFormat="1" applyFont="1" applyFill="1" applyBorder="1" applyAlignment="1">
      <alignment horizontal="center" vertical="center"/>
    </xf>
    <xf numFmtId="1" fontId="37" fillId="26" borderId="6" xfId="49" applyNumberFormat="1" applyFont="1" applyFill="1" applyBorder="1" applyAlignment="1">
      <alignment horizontal="center" vertical="center"/>
    </xf>
    <xf numFmtId="1" fontId="37" fillId="26" borderId="2" xfId="49" applyNumberFormat="1" applyFont="1" applyFill="1" applyBorder="1" applyAlignment="1">
      <alignment horizontal="center" vertical="center"/>
    </xf>
    <xf numFmtId="170" fontId="37" fillId="26" borderId="10" xfId="49" applyNumberFormat="1" applyFont="1" applyFill="1" applyBorder="1" applyAlignment="1">
      <alignment horizontal="center" vertical="center"/>
    </xf>
    <xf numFmtId="170" fontId="37" fillId="26" borderId="6" xfId="49" applyNumberFormat="1" applyFont="1" applyFill="1" applyBorder="1" applyAlignment="1">
      <alignment horizontal="center" vertical="center"/>
    </xf>
    <xf numFmtId="170" fontId="37" fillId="26" borderId="2" xfId="49" applyNumberFormat="1" applyFont="1" applyFill="1" applyBorder="1" applyAlignment="1">
      <alignment horizontal="center" vertical="center"/>
    </xf>
    <xf numFmtId="167" fontId="37" fillId="26" borderId="10" xfId="49" applyNumberFormat="1" applyFont="1" applyFill="1" applyBorder="1" applyAlignment="1">
      <alignment horizontal="center" vertical="center"/>
    </xf>
    <xf numFmtId="167" fontId="37" fillId="26" borderId="6" xfId="49" applyNumberFormat="1" applyFont="1" applyFill="1" applyBorder="1" applyAlignment="1">
      <alignment horizontal="center" vertical="center"/>
    </xf>
    <xf numFmtId="167" fontId="37" fillId="26" borderId="2" xfId="49" applyNumberFormat="1" applyFont="1" applyFill="1" applyBorder="1" applyAlignment="1">
      <alignment horizontal="center" vertical="center"/>
    </xf>
    <xf numFmtId="0" fontId="71" fillId="0" borderId="0" xfId="1" applyFont="1" applyAlignment="1">
      <alignment horizontal="center" vertical="center" wrapText="1"/>
    </xf>
    <xf numFmtId="0" fontId="42" fillId="0" borderId="0" xfId="2" applyFont="1" applyAlignment="1">
      <alignment horizontal="center" wrapText="1"/>
    </xf>
    <xf numFmtId="0" fontId="42" fillId="0" borderId="0" xfId="2" applyFont="1" applyAlignment="1">
      <alignment horizontal="center"/>
    </xf>
    <xf numFmtId="1" fontId="37" fillId="26" borderId="10" xfId="49" applyNumberFormat="1" applyFont="1" applyFill="1" applyBorder="1" applyAlignment="1">
      <alignment horizontal="center" vertical="center" wrapText="1"/>
    </xf>
    <xf numFmtId="1" fontId="37" fillId="26" borderId="6" xfId="49" applyNumberFormat="1" applyFont="1" applyFill="1" applyBorder="1" applyAlignment="1">
      <alignment horizontal="center" vertical="center" wrapText="1"/>
    </xf>
    <xf numFmtId="1" fontId="37" fillId="26" borderId="2" xfId="49" applyNumberFormat="1" applyFont="1" applyFill="1" applyBorder="1" applyAlignment="1">
      <alignment horizontal="center" vertical="center" wrapText="1"/>
    </xf>
    <xf numFmtId="1" fontId="6" fillId="26" borderId="1" xfId="49" applyNumberFormat="1" applyFont="1" applyFill="1" applyBorder="1" applyAlignment="1">
      <alignment horizontal="center" vertical="center"/>
    </xf>
    <xf numFmtId="0" fontId="6" fillId="26" borderId="1" xfId="49" applyFont="1" applyFill="1" applyBorder="1"/>
    <xf numFmtId="1" fontId="6" fillId="26" borderId="1" xfId="49" applyNumberFormat="1" applyFont="1" applyFill="1" applyBorder="1" applyAlignment="1">
      <alignment horizontal="center"/>
    </xf>
    <xf numFmtId="0" fontId="41" fillId="26" borderId="44" xfId="2" applyFont="1" applyFill="1" applyBorder="1" applyAlignment="1">
      <alignment horizontal="center" vertical="center"/>
    </xf>
    <xf numFmtId="0" fontId="41" fillId="26" borderId="45" xfId="2" applyFont="1" applyFill="1" applyBorder="1" applyAlignment="1">
      <alignment horizontal="center" vertical="center"/>
    </xf>
    <xf numFmtId="0" fontId="41" fillId="26" borderId="47" xfId="2" applyFont="1" applyFill="1" applyBorder="1" applyAlignment="1">
      <alignment horizontal="center" vertical="center" wrapText="1"/>
    </xf>
    <xf numFmtId="167" fontId="41" fillId="0" borderId="44" xfId="2" applyNumberFormat="1" applyFont="1" applyBorder="1" applyAlignment="1">
      <alignment horizontal="center" vertical="center" wrapText="1"/>
    </xf>
    <xf numFmtId="0" fontId="41" fillId="26" borderId="44" xfId="2" applyFont="1" applyFill="1" applyBorder="1" applyAlignment="1">
      <alignment horizontal="center" vertical="center" wrapText="1"/>
    </xf>
    <xf numFmtId="0" fontId="41" fillId="0" borderId="44" xfId="2" applyFont="1" applyBorder="1" applyAlignment="1">
      <alignment horizontal="center" vertical="center" wrapText="1"/>
    </xf>
    <xf numFmtId="0" fontId="41" fillId="0" borderId="49" xfId="2" quotePrefix="1" applyFont="1" applyBorder="1" applyAlignment="1">
      <alignment horizontal="center" vertical="center" wrapText="1"/>
    </xf>
    <xf numFmtId="0" fontId="41" fillId="0" borderId="50" xfId="2" applyFont="1" applyBorder="1" applyAlignment="1">
      <alignment horizontal="center" vertical="center" wrapText="1"/>
    </xf>
    <xf numFmtId="167" fontId="41" fillId="0" borderId="50" xfId="2" applyNumberFormat="1" applyFont="1" applyBorder="1" applyAlignment="1">
      <alignment horizontal="center" vertical="center" wrapText="1"/>
    </xf>
    <xf numFmtId="167" fontId="41" fillId="0" borderId="51" xfId="2" applyNumberFormat="1" applyFont="1" applyBorder="1" applyAlignment="1">
      <alignment horizontal="center" vertical="center" wrapText="1"/>
    </xf>
    <xf numFmtId="0" fontId="41" fillId="0" borderId="45" xfId="2" applyFont="1" applyBorder="1" applyAlignment="1">
      <alignment vertical="center" wrapText="1"/>
    </xf>
    <xf numFmtId="0" fontId="41" fillId="0" borderId="48" xfId="2" applyFont="1" applyBorder="1" applyAlignment="1">
      <alignment vertical="center" wrapText="1"/>
    </xf>
    <xf numFmtId="0" fontId="41" fillId="0" borderId="1" xfId="2" applyFont="1" applyBorder="1" applyAlignment="1">
      <alignment horizontal="center" vertical="center" wrapText="1"/>
    </xf>
    <xf numFmtId="0" fontId="41" fillId="0" borderId="49" xfId="2" applyFont="1" applyBorder="1" applyAlignment="1">
      <alignment horizontal="center" vertical="center" wrapText="1"/>
    </xf>
    <xf numFmtId="0" fontId="41" fillId="0" borderId="45" xfId="2" applyFont="1" applyBorder="1" applyAlignment="1">
      <alignment horizontal="center" vertical="center" wrapText="1"/>
    </xf>
    <xf numFmtId="0" fontId="41" fillId="26" borderId="49" xfId="2" applyFont="1" applyFill="1" applyBorder="1" applyAlignment="1">
      <alignment horizontal="center" vertical="center" wrapText="1"/>
    </xf>
    <xf numFmtId="0" fontId="41" fillId="0" borderId="45" xfId="2" quotePrefix="1" applyFont="1" applyBorder="1" applyAlignment="1">
      <alignment horizontal="center" vertical="center" wrapText="1"/>
    </xf>
    <xf numFmtId="0" fontId="41" fillId="0" borderId="48" xfId="2" applyFont="1" applyBorder="1" applyAlignment="1">
      <alignment horizontal="center" vertical="center" wrapText="1"/>
    </xf>
    <xf numFmtId="0" fontId="41" fillId="0" borderId="46" xfId="2" applyFont="1" applyBorder="1" applyAlignment="1">
      <alignment horizontal="center" vertical="center" wrapText="1"/>
    </xf>
  </cellXfs>
  <cellStyles count="67">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941E-2"/>
        </c:manualLayout>
      </c:layout>
      <c:spPr>
        <a:noFill/>
        <a:ln w="25400">
          <a:noFill/>
        </a:ln>
      </c:spPr>
    </c:title>
    <c:plotArea>
      <c:layout>
        <c:manualLayout>
          <c:layoutTarget val="inner"/>
          <c:xMode val="edge"/>
          <c:yMode val="edge"/>
          <c:x val="0.17982942779634706"/>
          <c:y val="9.9557370143548762E-2"/>
          <c:w val="0.77652950922849351"/>
          <c:h val="0.80442543447501824"/>
        </c:manualLayout>
      </c:layout>
      <c:lineChart>
        <c:grouping val="standard"/>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extLst xmlns:c16r2="http://schemas.microsoft.com/office/drawing/2015/06/chart">
            <c:ext xmlns:c16="http://schemas.microsoft.com/office/drawing/2014/chart" uri="{C3380CC4-5D6E-409C-BE32-E72D297353CC}">
              <c16:uniqueId val="{00000000-BBF8-4B3B-948A-09F0715DA7E9}"/>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extLst xmlns:c16r2="http://schemas.microsoft.com/office/drawing/2015/06/chart">
            <c:ext xmlns:c16="http://schemas.microsoft.com/office/drawing/2014/chart" uri="{C3380CC4-5D6E-409C-BE32-E72D297353CC}">
              <c16:uniqueId val="{00000001-BBF8-4B3B-948A-09F0715DA7E9}"/>
            </c:ext>
          </c:extLst>
        </c:ser>
        <c:marker val="1"/>
        <c:axId val="128522112"/>
        <c:axId val="128523648"/>
      </c:lineChart>
      <c:catAx>
        <c:axId val="128522112"/>
        <c:scaling>
          <c:orientation val="minMax"/>
        </c:scaling>
        <c:axPos val="b"/>
        <c:numFmt formatCode="General" sourceLinked="1"/>
        <c:tickLblPos val="nextTo"/>
        <c:crossAx val="128523648"/>
        <c:crosses val="autoZero"/>
        <c:auto val="1"/>
        <c:lblAlgn val="ctr"/>
        <c:lblOffset val="100"/>
      </c:catAx>
      <c:valAx>
        <c:axId val="128523648"/>
        <c:scaling>
          <c:orientation val="minMax"/>
        </c:scaling>
        <c:axPos val="l"/>
        <c:majorGridlines/>
        <c:numFmt formatCode="General" sourceLinked="1"/>
        <c:tickLblPos val="nextTo"/>
        <c:txPr>
          <a:bodyPr/>
          <a:lstStyle/>
          <a:p>
            <a:pPr>
              <a:defRPr sz="700"/>
            </a:pPr>
            <a:endParaRPr lang="ru-RU"/>
          </a:p>
        </c:txPr>
        <c:crossAx val="128522112"/>
        <c:crosses val="autoZero"/>
        <c:crossBetween val="between"/>
      </c:valAx>
    </c:plotArea>
    <c:legend>
      <c:legendPos val="r"/>
      <c:layout>
        <c:manualLayout>
          <c:xMode val="edge"/>
          <c:yMode val="edge"/>
          <c:x val="0.11011904761904696"/>
          <c:y val="0.92097802827402475"/>
          <c:w val="0.57228299587551557"/>
          <c:h val="7.6906500047817919E-2"/>
        </c:manualLayout>
      </c:layout>
      <c:txPr>
        <a:bodyPr/>
        <a:lstStyle/>
        <a:p>
          <a:pPr>
            <a:defRPr sz="800"/>
          </a:pPr>
          <a:endParaRPr lang="ru-RU"/>
        </a:p>
      </c:txPr>
    </c:legend>
    <c:plotVisOnly val="1"/>
    <c:dispBlanksAs val="zero"/>
  </c:chart>
  <c:spPr>
    <a:solidFill>
      <a:schemeClr val="accent3">
        <a:lumMod val="20000"/>
        <a:lumOff val="80000"/>
      </a:schemeClr>
    </a:solidFill>
  </c:spPr>
  <c:printSettings>
    <c:headerFooter/>
    <c:pageMargins b="0.750000000000006" l="0.70000000000000062" r="0.70000000000000062" t="0.75000000000000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39</xdr:col>
      <xdr:colOff>0</xdr:colOff>
      <xdr:row>29</xdr:row>
      <xdr:rowOff>38099</xdr:rowOff>
    </xdr:from>
    <xdr:to>
      <xdr:col>44</xdr:col>
      <xdr:colOff>0</xdr:colOff>
      <xdr:row>45</xdr:row>
      <xdr:rowOff>95250</xdr:rowOff>
    </xdr:to>
    <xdr:graphicFrame macro="">
      <xdr:nvGraphicFramePr>
        <xdr:cNvPr id="2" name="Диаграмма 2">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42</xdr:row>
      <xdr:rowOff>185487</xdr:rowOff>
    </xdr:from>
    <xdr:to>
      <xdr:col>40</xdr:col>
      <xdr:colOff>49713</xdr:colOff>
      <xdr:row>42</xdr:row>
      <xdr:rowOff>185489</xdr:rowOff>
    </xdr:to>
    <xdr:cxnSp macro="">
      <xdr:nvCxnSpPr>
        <xdr:cNvPr id="3" name="Прямая соединительная линия 2">
          <a:extLst>
            <a:ext uri="{FF2B5EF4-FFF2-40B4-BE49-F238E27FC236}">
              <a16:creationId xmlns=""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ikolaychukIK/Local%20Settings/Temporary%20Internet%20Files/Content.Outlook/JQCH7WJP/DC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W49"/>
  <sheetViews>
    <sheetView view="pageBreakPreview" zoomScale="90" zoomScaleSheetLayoutView="90" workbookViewId="0">
      <selection activeCell="D56" sqref="D56"/>
    </sheetView>
  </sheetViews>
  <sheetFormatPr defaultColWidth="9.140625" defaultRowHeight="15"/>
  <cols>
    <col min="1" max="1" width="9.140625" style="143"/>
    <col min="2" max="2" width="6.140625" style="1" customWidth="1"/>
    <col min="3" max="3" width="53.5703125" style="1" customWidth="1"/>
    <col min="4" max="4" width="91.42578125" style="147" customWidth="1"/>
    <col min="5" max="5" width="12" style="1" customWidth="1"/>
    <col min="6" max="6" width="14.42578125" style="1" customWidth="1"/>
    <col min="7" max="7" width="36.5703125" style="1" customWidth="1"/>
    <col min="8" max="8" width="20" style="1" customWidth="1"/>
    <col min="9" max="9" width="25.5703125" style="1" customWidth="1"/>
    <col min="10" max="10" width="16.42578125" style="1" customWidth="1"/>
    <col min="11" max="16384" width="9.140625" style="1"/>
  </cols>
  <sheetData>
    <row r="1" spans="1:23" s="7" customFormat="1" ht="18.75" customHeight="1">
      <c r="A1" s="138"/>
      <c r="B1" s="13"/>
      <c r="D1" s="27" t="s">
        <v>69</v>
      </c>
    </row>
    <row r="2" spans="1:23" s="7" customFormat="1" ht="18.75" customHeight="1">
      <c r="A2" s="138"/>
      <c r="B2" s="13"/>
      <c r="D2" s="27" t="s">
        <v>11</v>
      </c>
    </row>
    <row r="3" spans="1:23" s="7" customFormat="1" ht="18.75">
      <c r="A3" s="138"/>
      <c r="B3" s="12"/>
      <c r="D3" s="27" t="s">
        <v>68</v>
      </c>
    </row>
    <row r="4" spans="1:23" s="7" customFormat="1" ht="18.75">
      <c r="A4" s="138"/>
      <c r="B4" s="12"/>
      <c r="D4" s="145"/>
      <c r="I4" s="11"/>
    </row>
    <row r="5" spans="1:23" s="7" customFormat="1" ht="15.75">
      <c r="A5" s="138"/>
      <c r="B5" s="226" t="s">
        <v>572</v>
      </c>
      <c r="C5" s="226"/>
      <c r="D5" s="226"/>
      <c r="E5" s="132"/>
      <c r="F5" s="132"/>
      <c r="G5" s="132"/>
      <c r="H5" s="132"/>
      <c r="I5" s="132"/>
      <c r="J5" s="132"/>
      <c r="K5" s="132"/>
    </row>
    <row r="6" spans="1:23" s="7" customFormat="1" ht="18.75">
      <c r="A6" s="138"/>
      <c r="B6" s="12"/>
      <c r="D6" s="145"/>
      <c r="I6" s="11"/>
    </row>
    <row r="7" spans="1:23" s="7" customFormat="1" ht="18.75">
      <c r="A7" s="138"/>
      <c r="B7" s="230" t="s">
        <v>10</v>
      </c>
      <c r="C7" s="230"/>
      <c r="D7" s="230"/>
      <c r="E7" s="9"/>
      <c r="F7" s="9"/>
      <c r="G7" s="9"/>
      <c r="H7" s="9"/>
      <c r="I7" s="9"/>
      <c r="J7" s="9"/>
      <c r="K7" s="9"/>
      <c r="L7" s="9"/>
      <c r="M7" s="9"/>
      <c r="N7" s="9"/>
      <c r="O7" s="9"/>
      <c r="P7" s="9"/>
      <c r="Q7" s="9"/>
      <c r="R7" s="9"/>
      <c r="S7" s="9"/>
      <c r="T7" s="9"/>
      <c r="U7" s="9"/>
      <c r="V7" s="9"/>
      <c r="W7" s="9"/>
    </row>
    <row r="8" spans="1:23" s="7" customFormat="1" ht="18.75">
      <c r="A8" s="138"/>
      <c r="B8" s="10"/>
      <c r="C8" s="10"/>
      <c r="D8" s="144"/>
      <c r="E8" s="10"/>
      <c r="F8" s="10"/>
      <c r="G8" s="10"/>
      <c r="H8" s="10"/>
      <c r="I8" s="10"/>
      <c r="J8" s="9"/>
      <c r="K8" s="9"/>
      <c r="L8" s="9"/>
      <c r="M8" s="9"/>
      <c r="N8" s="9"/>
      <c r="O8" s="9"/>
      <c r="P8" s="9"/>
      <c r="Q8" s="9"/>
      <c r="R8" s="9"/>
      <c r="S8" s="9"/>
      <c r="T8" s="9"/>
      <c r="U8" s="9"/>
      <c r="V8" s="9"/>
      <c r="W8" s="9"/>
    </row>
    <row r="9" spans="1:23" s="7" customFormat="1" ht="18.75">
      <c r="A9" s="138"/>
      <c r="B9" s="231" t="s">
        <v>528</v>
      </c>
      <c r="C9" s="231"/>
      <c r="D9" s="231"/>
      <c r="E9" s="6"/>
      <c r="F9" s="6"/>
      <c r="G9" s="6"/>
      <c r="H9" s="6"/>
      <c r="I9" s="6"/>
      <c r="J9" s="9"/>
      <c r="K9" s="9"/>
      <c r="L9" s="9"/>
      <c r="M9" s="9"/>
      <c r="N9" s="9"/>
      <c r="O9" s="9"/>
      <c r="P9" s="9"/>
      <c r="Q9" s="9"/>
      <c r="R9" s="9"/>
      <c r="S9" s="9"/>
      <c r="T9" s="9"/>
      <c r="U9" s="9"/>
      <c r="V9" s="9"/>
      <c r="W9" s="9"/>
    </row>
    <row r="10" spans="1:23" s="7" customFormat="1" ht="18.75">
      <c r="A10" s="138"/>
      <c r="B10" s="232" t="s">
        <v>9</v>
      </c>
      <c r="C10" s="232"/>
      <c r="D10" s="232"/>
      <c r="E10" s="4"/>
      <c r="F10" s="4"/>
      <c r="G10" s="4"/>
      <c r="H10" s="4"/>
      <c r="I10" s="4"/>
      <c r="J10" s="9"/>
      <c r="K10" s="9"/>
      <c r="L10" s="9"/>
      <c r="M10" s="9"/>
      <c r="N10" s="9"/>
      <c r="O10" s="9"/>
      <c r="P10" s="9"/>
      <c r="Q10" s="9"/>
      <c r="R10" s="9"/>
      <c r="S10" s="9"/>
      <c r="T10" s="9"/>
      <c r="U10" s="9"/>
      <c r="V10" s="9"/>
      <c r="W10" s="9"/>
    </row>
    <row r="11" spans="1:23" s="7" customFormat="1" ht="18.75">
      <c r="A11" s="138"/>
      <c r="B11" s="171"/>
      <c r="C11" s="171"/>
      <c r="D11" s="172"/>
      <c r="E11" s="10"/>
      <c r="F11" s="10"/>
      <c r="G11" s="10"/>
      <c r="H11" s="10"/>
      <c r="I11" s="10"/>
      <c r="J11" s="9"/>
      <c r="K11" s="9"/>
      <c r="L11" s="9"/>
      <c r="M11" s="9"/>
      <c r="N11" s="9"/>
      <c r="O11" s="9"/>
      <c r="P11" s="9"/>
      <c r="Q11" s="9"/>
      <c r="R11" s="9"/>
      <c r="S11" s="9"/>
      <c r="T11" s="9"/>
      <c r="U11" s="9"/>
      <c r="V11" s="9"/>
      <c r="W11" s="9"/>
    </row>
    <row r="12" spans="1:23" s="7" customFormat="1" ht="18.75">
      <c r="A12" s="138"/>
      <c r="B12" s="233" t="s">
        <v>561</v>
      </c>
      <c r="C12" s="234"/>
      <c r="D12" s="234"/>
      <c r="E12" s="6"/>
      <c r="F12" s="6"/>
      <c r="G12" s="6"/>
      <c r="H12" s="6"/>
      <c r="I12" s="6"/>
      <c r="J12" s="9"/>
      <c r="K12" s="9"/>
      <c r="L12" s="9"/>
      <c r="M12" s="9"/>
      <c r="N12" s="9"/>
      <c r="O12" s="9"/>
      <c r="P12" s="9"/>
      <c r="Q12" s="9"/>
      <c r="R12" s="9"/>
      <c r="S12" s="9"/>
      <c r="T12" s="9"/>
      <c r="U12" s="9"/>
      <c r="V12" s="9"/>
      <c r="W12" s="9"/>
    </row>
    <row r="13" spans="1:23" s="7" customFormat="1" ht="18.75">
      <c r="A13" s="138"/>
      <c r="B13" s="227" t="s">
        <v>8</v>
      </c>
      <c r="C13" s="227"/>
      <c r="D13" s="227"/>
      <c r="E13" s="4"/>
      <c r="F13" s="4"/>
      <c r="G13" s="4"/>
      <c r="H13" s="4"/>
      <c r="I13" s="4"/>
      <c r="J13" s="9"/>
      <c r="K13" s="9"/>
      <c r="L13" s="9"/>
      <c r="M13" s="9"/>
      <c r="N13" s="9"/>
      <c r="O13" s="9"/>
      <c r="P13" s="9"/>
      <c r="Q13" s="9"/>
      <c r="R13" s="9"/>
      <c r="S13" s="9"/>
      <c r="T13" s="9"/>
      <c r="U13" s="9"/>
      <c r="V13" s="9"/>
      <c r="W13" s="9"/>
    </row>
    <row r="14" spans="1:23" s="7" customFormat="1" ht="15.75" customHeight="1">
      <c r="A14" s="138"/>
      <c r="B14" s="173"/>
      <c r="C14" s="173"/>
      <c r="D14" s="174"/>
      <c r="E14" s="3"/>
      <c r="F14" s="3"/>
      <c r="G14" s="3"/>
      <c r="H14" s="3"/>
      <c r="I14" s="3"/>
      <c r="J14" s="3"/>
      <c r="K14" s="3"/>
      <c r="L14" s="3"/>
      <c r="M14" s="3"/>
      <c r="N14" s="3"/>
      <c r="O14" s="3"/>
      <c r="P14" s="3"/>
      <c r="Q14" s="3"/>
      <c r="R14" s="3"/>
      <c r="S14" s="3"/>
      <c r="T14" s="3"/>
      <c r="U14" s="3"/>
      <c r="V14" s="3"/>
      <c r="W14" s="3"/>
    </row>
    <row r="15" spans="1:23" s="2" customFormat="1" ht="37.9" customHeight="1">
      <c r="A15" s="141"/>
      <c r="B15" s="235" t="s">
        <v>574</v>
      </c>
      <c r="C15" s="235"/>
      <c r="D15" s="235"/>
      <c r="E15" s="6"/>
      <c r="F15" s="6"/>
      <c r="G15" s="6"/>
      <c r="H15" s="6"/>
      <c r="I15" s="6"/>
      <c r="J15" s="6"/>
      <c r="K15" s="6"/>
      <c r="L15" s="6"/>
      <c r="M15" s="6"/>
      <c r="N15" s="6"/>
      <c r="O15" s="6"/>
      <c r="P15" s="6"/>
      <c r="Q15" s="6"/>
      <c r="R15" s="6"/>
      <c r="S15" s="6"/>
      <c r="T15" s="6"/>
      <c r="U15" s="6"/>
      <c r="V15" s="6"/>
      <c r="W15" s="6"/>
    </row>
    <row r="16" spans="1:23" s="2" customFormat="1" ht="15" customHeight="1">
      <c r="A16" s="141"/>
      <c r="B16" s="227" t="s">
        <v>7</v>
      </c>
      <c r="C16" s="227"/>
      <c r="D16" s="227"/>
      <c r="E16" s="4"/>
      <c r="F16" s="4"/>
      <c r="G16" s="4"/>
      <c r="H16" s="4"/>
      <c r="I16" s="4"/>
      <c r="J16" s="4"/>
      <c r="K16" s="4"/>
      <c r="L16" s="4"/>
      <c r="M16" s="4"/>
      <c r="N16" s="4"/>
      <c r="O16" s="4"/>
      <c r="P16" s="4"/>
      <c r="Q16" s="4"/>
      <c r="R16" s="4"/>
      <c r="S16" s="4"/>
      <c r="T16" s="4"/>
      <c r="U16" s="4"/>
      <c r="V16" s="4"/>
      <c r="W16" s="4"/>
    </row>
    <row r="17" spans="1:23" s="2" customFormat="1" ht="15" customHeight="1">
      <c r="A17" s="141"/>
      <c r="B17" s="173"/>
      <c r="C17" s="173"/>
      <c r="D17" s="174"/>
      <c r="E17" s="3"/>
      <c r="F17" s="3"/>
      <c r="G17" s="3"/>
      <c r="H17" s="3"/>
      <c r="I17" s="3"/>
      <c r="J17" s="3"/>
      <c r="K17" s="3"/>
      <c r="L17" s="3"/>
      <c r="M17" s="3"/>
      <c r="N17" s="3"/>
      <c r="O17" s="3"/>
      <c r="P17" s="3"/>
      <c r="Q17" s="3"/>
      <c r="R17" s="3"/>
      <c r="S17" s="3"/>
      <c r="T17" s="3"/>
    </row>
    <row r="18" spans="1:23" s="2" customFormat="1" ht="18" customHeight="1">
      <c r="A18" s="141"/>
      <c r="B18" s="228" t="s">
        <v>513</v>
      </c>
      <c r="C18" s="229"/>
      <c r="D18" s="229"/>
      <c r="E18" s="5"/>
      <c r="F18" s="5"/>
      <c r="G18" s="5"/>
      <c r="H18" s="5"/>
      <c r="I18" s="5"/>
      <c r="J18" s="5"/>
      <c r="K18" s="5"/>
      <c r="L18" s="5"/>
      <c r="M18" s="5"/>
      <c r="N18" s="5"/>
      <c r="O18" s="5"/>
      <c r="P18" s="5"/>
      <c r="Q18" s="5"/>
      <c r="R18" s="5"/>
      <c r="S18" s="5"/>
      <c r="T18" s="5"/>
      <c r="U18" s="5"/>
      <c r="V18" s="5"/>
      <c r="W18" s="5"/>
    </row>
    <row r="19" spans="1:23" s="2" customFormat="1" ht="15" customHeight="1">
      <c r="A19" s="141"/>
      <c r="B19" s="4"/>
      <c r="C19" s="4"/>
      <c r="D19" s="145"/>
      <c r="E19" s="4"/>
      <c r="F19" s="4"/>
      <c r="G19" s="4"/>
      <c r="H19" s="4"/>
      <c r="I19" s="4"/>
      <c r="J19" s="3"/>
      <c r="K19" s="3"/>
      <c r="L19" s="3"/>
      <c r="M19" s="3"/>
      <c r="N19" s="3"/>
      <c r="O19" s="3"/>
      <c r="P19" s="3"/>
      <c r="Q19" s="3"/>
      <c r="R19" s="3"/>
      <c r="S19" s="3"/>
      <c r="T19" s="3"/>
    </row>
    <row r="20" spans="1:23" s="2" customFormat="1" ht="39.75" customHeight="1">
      <c r="A20" s="141"/>
      <c r="B20" s="139" t="s">
        <v>6</v>
      </c>
      <c r="C20" s="26" t="s">
        <v>67</v>
      </c>
      <c r="D20" s="28" t="s">
        <v>66</v>
      </c>
      <c r="E20" s="4"/>
      <c r="F20" s="4"/>
      <c r="G20" s="4"/>
      <c r="H20" s="4"/>
      <c r="I20" s="4"/>
      <c r="J20" s="3"/>
      <c r="K20" s="3"/>
      <c r="L20" s="3"/>
      <c r="M20" s="3"/>
      <c r="N20" s="3"/>
      <c r="O20" s="3"/>
      <c r="P20" s="3"/>
      <c r="Q20" s="3"/>
      <c r="R20" s="3"/>
      <c r="S20" s="3"/>
      <c r="T20" s="3"/>
    </row>
    <row r="21" spans="1:23" s="2" customFormat="1" ht="16.5" customHeight="1">
      <c r="A21" s="141"/>
      <c r="B21" s="150">
        <v>1</v>
      </c>
      <c r="C21" s="151">
        <v>2</v>
      </c>
      <c r="D21" s="152">
        <v>3</v>
      </c>
      <c r="E21" s="4"/>
      <c r="F21" s="4"/>
      <c r="G21" s="4"/>
      <c r="H21" s="4"/>
      <c r="I21" s="4"/>
      <c r="J21" s="3"/>
      <c r="K21" s="3"/>
      <c r="L21" s="3"/>
      <c r="M21" s="3"/>
      <c r="N21" s="3"/>
      <c r="O21" s="3"/>
      <c r="P21" s="3"/>
      <c r="Q21" s="3"/>
      <c r="R21" s="3"/>
      <c r="S21" s="3"/>
      <c r="T21" s="3"/>
    </row>
    <row r="22" spans="1:23" s="2" customFormat="1" ht="39" customHeight="1">
      <c r="A22" s="141" t="s">
        <v>535</v>
      </c>
      <c r="B22" s="140" t="s">
        <v>65</v>
      </c>
      <c r="C22" s="29" t="s">
        <v>346</v>
      </c>
      <c r="D22" s="28" t="s">
        <v>553</v>
      </c>
      <c r="E22" s="4"/>
      <c r="F22" s="4"/>
      <c r="G22" s="4"/>
      <c r="H22" s="4"/>
      <c r="I22" s="4"/>
      <c r="J22" s="3"/>
      <c r="K22" s="3"/>
      <c r="L22" s="3"/>
      <c r="M22" s="3"/>
      <c r="N22" s="3"/>
      <c r="O22" s="3"/>
      <c r="P22" s="3"/>
      <c r="Q22" s="3"/>
      <c r="R22" s="3"/>
      <c r="S22" s="3"/>
      <c r="T22" s="3"/>
    </row>
    <row r="23" spans="1:23" s="2" customFormat="1" ht="81.599999999999994" customHeight="1">
      <c r="A23" s="141" t="s">
        <v>536</v>
      </c>
      <c r="B23" s="140" t="s">
        <v>64</v>
      </c>
      <c r="C23" s="20" t="s">
        <v>545</v>
      </c>
      <c r="D23" s="28" t="s">
        <v>570</v>
      </c>
      <c r="E23" s="4"/>
      <c r="F23" s="4"/>
      <c r="G23" s="4"/>
      <c r="H23" s="4"/>
      <c r="I23" s="4"/>
      <c r="J23" s="3"/>
      <c r="K23" s="3"/>
      <c r="L23" s="3"/>
      <c r="M23" s="3"/>
      <c r="N23" s="3"/>
      <c r="O23" s="3"/>
      <c r="P23" s="3"/>
      <c r="Q23" s="3"/>
      <c r="R23" s="3"/>
      <c r="S23" s="3"/>
      <c r="T23" s="3"/>
    </row>
    <row r="24" spans="1:23" s="2" customFormat="1" ht="22.5" customHeight="1">
      <c r="A24" s="141"/>
      <c r="B24" s="223"/>
      <c r="C24" s="224"/>
      <c r="D24" s="225"/>
      <c r="E24" s="4"/>
      <c r="F24" s="4"/>
      <c r="G24" s="4"/>
      <c r="H24" s="4"/>
      <c r="I24" s="4"/>
      <c r="J24" s="3"/>
      <c r="K24" s="3"/>
      <c r="L24" s="3"/>
      <c r="M24" s="3"/>
      <c r="N24" s="3"/>
      <c r="O24" s="3"/>
      <c r="P24" s="3"/>
      <c r="Q24" s="3"/>
      <c r="R24" s="3"/>
      <c r="S24" s="3"/>
      <c r="T24" s="3"/>
    </row>
    <row r="25" spans="1:23" s="22" customFormat="1" ht="58.5" customHeight="1">
      <c r="A25" s="142"/>
      <c r="B25" s="140" t="s">
        <v>63</v>
      </c>
      <c r="C25" s="28" t="s">
        <v>459</v>
      </c>
      <c r="D25" s="28" t="s">
        <v>541</v>
      </c>
      <c r="E25" s="24"/>
      <c r="F25" s="24"/>
      <c r="G25" s="24"/>
      <c r="H25" s="24"/>
      <c r="I25" s="23"/>
      <c r="J25" s="23"/>
      <c r="K25" s="23"/>
      <c r="L25" s="23"/>
      <c r="M25" s="23"/>
      <c r="N25" s="23"/>
      <c r="O25" s="23"/>
      <c r="P25" s="23"/>
      <c r="Q25" s="23"/>
      <c r="R25" s="23"/>
      <c r="S25" s="23"/>
    </row>
    <row r="26" spans="1:23" s="22" customFormat="1" ht="42.75" customHeight="1">
      <c r="A26" s="142"/>
      <c r="B26" s="140" t="s">
        <v>62</v>
      </c>
      <c r="C26" s="28" t="s">
        <v>75</v>
      </c>
      <c r="D26" s="28" t="s">
        <v>529</v>
      </c>
      <c r="E26" s="24"/>
      <c r="F26" s="24"/>
      <c r="G26" s="24"/>
      <c r="H26" s="24"/>
      <c r="I26" s="23"/>
      <c r="J26" s="23"/>
      <c r="K26" s="23"/>
      <c r="L26" s="23"/>
      <c r="M26" s="23"/>
      <c r="N26" s="23"/>
      <c r="O26" s="23"/>
      <c r="P26" s="23"/>
      <c r="Q26" s="23"/>
      <c r="R26" s="23"/>
      <c r="S26" s="23"/>
    </row>
    <row r="27" spans="1:23" s="22" customFormat="1" ht="51.75" customHeight="1">
      <c r="A27" s="142"/>
      <c r="B27" s="140" t="s">
        <v>60</v>
      </c>
      <c r="C27" s="28" t="s">
        <v>74</v>
      </c>
      <c r="D27" s="28" t="s">
        <v>560</v>
      </c>
      <c r="E27" s="24"/>
      <c r="F27" s="24"/>
      <c r="G27" s="24"/>
      <c r="H27" s="24"/>
      <c r="I27" s="23"/>
      <c r="J27" s="23"/>
      <c r="K27" s="23"/>
      <c r="L27" s="23"/>
      <c r="M27" s="23"/>
      <c r="N27" s="23"/>
      <c r="O27" s="23"/>
      <c r="P27" s="23"/>
      <c r="Q27" s="23"/>
      <c r="R27" s="23"/>
      <c r="S27" s="23"/>
    </row>
    <row r="28" spans="1:23" s="22" customFormat="1" ht="42.75" customHeight="1">
      <c r="A28" s="142"/>
      <c r="B28" s="140" t="s">
        <v>59</v>
      </c>
      <c r="C28" s="28" t="s">
        <v>460</v>
      </c>
      <c r="D28" s="28" t="s">
        <v>537</v>
      </c>
      <c r="E28" s="24"/>
      <c r="F28" s="24"/>
      <c r="G28" s="24"/>
      <c r="H28" s="24"/>
      <c r="I28" s="23"/>
      <c r="J28" s="23"/>
      <c r="K28" s="23"/>
      <c r="L28" s="23"/>
      <c r="M28" s="23"/>
      <c r="N28" s="23"/>
      <c r="O28" s="23"/>
      <c r="P28" s="23"/>
      <c r="Q28" s="23"/>
      <c r="R28" s="23"/>
      <c r="S28" s="23"/>
    </row>
    <row r="29" spans="1:23" s="22" customFormat="1" ht="51.75" customHeight="1">
      <c r="A29" s="142"/>
      <c r="B29" s="140" t="s">
        <v>57</v>
      </c>
      <c r="C29" s="28" t="s">
        <v>461</v>
      </c>
      <c r="D29" s="28" t="s">
        <v>537</v>
      </c>
      <c r="E29" s="24"/>
      <c r="F29" s="24"/>
      <c r="G29" s="24"/>
      <c r="H29" s="24"/>
      <c r="I29" s="23"/>
      <c r="J29" s="23"/>
      <c r="K29" s="23"/>
      <c r="L29" s="23"/>
      <c r="M29" s="23"/>
      <c r="N29" s="23"/>
      <c r="O29" s="23"/>
      <c r="P29" s="23"/>
      <c r="Q29" s="23"/>
      <c r="R29" s="23"/>
      <c r="S29" s="23"/>
    </row>
    <row r="30" spans="1:23" s="22" customFormat="1" ht="51.75" customHeight="1">
      <c r="A30" s="142"/>
      <c r="B30" s="140" t="s">
        <v>55</v>
      </c>
      <c r="C30" s="28" t="s">
        <v>462</v>
      </c>
      <c r="D30" s="28" t="s">
        <v>537</v>
      </c>
      <c r="E30" s="24"/>
      <c r="F30" s="24"/>
      <c r="G30" s="24"/>
      <c r="H30" s="24"/>
      <c r="I30" s="23"/>
      <c r="J30" s="23"/>
      <c r="K30" s="23"/>
      <c r="L30" s="23"/>
      <c r="M30" s="23"/>
      <c r="N30" s="23"/>
      <c r="O30" s="23"/>
      <c r="P30" s="23"/>
      <c r="Q30" s="23"/>
      <c r="R30" s="23"/>
      <c r="S30" s="23"/>
    </row>
    <row r="31" spans="1:23" s="22" customFormat="1" ht="51.75" customHeight="1">
      <c r="A31" s="142"/>
      <c r="B31" s="140" t="s">
        <v>73</v>
      </c>
      <c r="C31" s="28" t="s">
        <v>463</v>
      </c>
      <c r="D31" s="28" t="s">
        <v>537</v>
      </c>
      <c r="E31" s="24"/>
      <c r="F31" s="24"/>
      <c r="G31" s="24"/>
      <c r="H31" s="24"/>
      <c r="I31" s="23"/>
      <c r="J31" s="23"/>
      <c r="K31" s="23"/>
      <c r="L31" s="23"/>
      <c r="M31" s="23"/>
      <c r="N31" s="23"/>
      <c r="O31" s="23"/>
      <c r="P31" s="23"/>
      <c r="Q31" s="23"/>
      <c r="R31" s="23"/>
      <c r="S31" s="23"/>
    </row>
    <row r="32" spans="1:23" s="22" customFormat="1" ht="51.75" customHeight="1">
      <c r="A32" s="142"/>
      <c r="B32" s="140" t="s">
        <v>71</v>
      </c>
      <c r="C32" s="28" t="s">
        <v>464</v>
      </c>
      <c r="D32" s="28" t="s">
        <v>537</v>
      </c>
      <c r="E32" s="24"/>
      <c r="F32" s="24"/>
      <c r="G32" s="24"/>
      <c r="H32" s="24"/>
      <c r="I32" s="23"/>
      <c r="J32" s="23"/>
      <c r="K32" s="23"/>
      <c r="L32" s="23"/>
      <c r="M32" s="23"/>
      <c r="N32" s="23"/>
      <c r="O32" s="23"/>
      <c r="P32" s="23"/>
      <c r="Q32" s="23"/>
      <c r="R32" s="23"/>
      <c r="S32" s="23"/>
    </row>
    <row r="33" spans="1:19" s="22" customFormat="1" ht="101.25" customHeight="1">
      <c r="A33" s="142"/>
      <c r="B33" s="140" t="s">
        <v>70</v>
      </c>
      <c r="C33" s="28" t="s">
        <v>465</v>
      </c>
      <c r="D33" s="28" t="s">
        <v>537</v>
      </c>
      <c r="E33" s="24"/>
      <c r="F33" s="24"/>
      <c r="G33" s="24"/>
      <c r="H33" s="24"/>
      <c r="I33" s="23"/>
      <c r="J33" s="23"/>
      <c r="K33" s="23"/>
      <c r="L33" s="23"/>
      <c r="M33" s="23"/>
      <c r="N33" s="23"/>
      <c r="O33" s="23"/>
      <c r="P33" s="23"/>
      <c r="Q33" s="23"/>
      <c r="R33" s="23"/>
      <c r="S33" s="23"/>
    </row>
    <row r="34" spans="1:19" ht="111" customHeight="1">
      <c r="B34" s="140" t="s">
        <v>482</v>
      </c>
      <c r="C34" s="28" t="s">
        <v>466</v>
      </c>
      <c r="D34" s="28" t="s">
        <v>537</v>
      </c>
    </row>
    <row r="35" spans="1:19" ht="58.5" customHeight="1">
      <c r="B35" s="140" t="s">
        <v>469</v>
      </c>
      <c r="C35" s="28" t="s">
        <v>72</v>
      </c>
      <c r="D35" s="28" t="s">
        <v>537</v>
      </c>
    </row>
    <row r="36" spans="1:19" ht="51.75" customHeight="1">
      <c r="B36" s="140" t="s">
        <v>483</v>
      </c>
      <c r="C36" s="28" t="s">
        <v>467</v>
      </c>
      <c r="D36" s="28" t="s">
        <v>537</v>
      </c>
    </row>
    <row r="37" spans="1:19" ht="43.5" customHeight="1">
      <c r="B37" s="140" t="s">
        <v>470</v>
      </c>
      <c r="C37" s="28" t="s">
        <v>468</v>
      </c>
      <c r="D37" s="28"/>
    </row>
    <row r="38" spans="1:19" ht="43.5" customHeight="1">
      <c r="B38" s="140" t="s">
        <v>484</v>
      </c>
      <c r="C38" s="28" t="s">
        <v>246</v>
      </c>
      <c r="D38" s="28" t="s">
        <v>537</v>
      </c>
    </row>
    <row r="39" spans="1:19" ht="23.25" customHeight="1">
      <c r="B39" s="223"/>
      <c r="C39" s="224"/>
      <c r="D39" s="225"/>
    </row>
    <row r="40" spans="1:19" ht="63">
      <c r="B40" s="140" t="s">
        <v>471</v>
      </c>
      <c r="C40" s="175" t="s">
        <v>523</v>
      </c>
      <c r="D40" s="176" t="s">
        <v>552</v>
      </c>
    </row>
    <row r="41" spans="1:19" ht="105.75" customHeight="1">
      <c r="A41" s="143" t="s">
        <v>544</v>
      </c>
      <c r="B41" s="140" t="s">
        <v>485</v>
      </c>
      <c r="C41" s="28" t="s">
        <v>508</v>
      </c>
      <c r="D41" s="146" t="s">
        <v>538</v>
      </c>
    </row>
    <row r="42" spans="1:19" ht="83.25" customHeight="1">
      <c r="A42" s="143" t="s">
        <v>532</v>
      </c>
      <c r="B42" s="140" t="s">
        <v>472</v>
      </c>
      <c r="C42" s="28" t="s">
        <v>522</v>
      </c>
      <c r="D42" s="146" t="s">
        <v>538</v>
      </c>
    </row>
    <row r="43" spans="1:19" ht="186" customHeight="1">
      <c r="A43" s="143" t="s">
        <v>531</v>
      </c>
      <c r="B43" s="140" t="s">
        <v>488</v>
      </c>
      <c r="C43" s="28" t="s">
        <v>489</v>
      </c>
      <c r="D43" s="146" t="s">
        <v>537</v>
      </c>
    </row>
    <row r="44" spans="1:19" ht="111" customHeight="1" thickBot="1">
      <c r="A44" s="143" t="s">
        <v>533</v>
      </c>
      <c r="B44" s="140" t="s">
        <v>473</v>
      </c>
      <c r="C44" s="28" t="s">
        <v>514</v>
      </c>
      <c r="D44" s="146" t="s">
        <v>537</v>
      </c>
    </row>
    <row r="45" spans="1:19" ht="120" customHeight="1" thickBot="1">
      <c r="A45" s="148" t="s">
        <v>534</v>
      </c>
      <c r="B45" s="140" t="s">
        <v>509</v>
      </c>
      <c r="C45" s="28" t="s">
        <v>515</v>
      </c>
      <c r="D45" s="146" t="s">
        <v>537</v>
      </c>
    </row>
    <row r="46" spans="1:19" ht="101.25" customHeight="1" thickBot="1">
      <c r="A46" s="148" t="s">
        <v>530</v>
      </c>
      <c r="B46" s="140" t="s">
        <v>474</v>
      </c>
      <c r="C46" s="28" t="s">
        <v>516</v>
      </c>
      <c r="D46" s="146" t="s">
        <v>537</v>
      </c>
    </row>
    <row r="47" spans="1:19" ht="18.75" customHeight="1">
      <c r="B47" s="223"/>
      <c r="C47" s="224"/>
      <c r="D47" s="225"/>
    </row>
    <row r="48" spans="1:19" ht="75.75" customHeight="1" thickBot="1">
      <c r="B48" s="140" t="s">
        <v>510</v>
      </c>
      <c r="C48" s="28" t="s">
        <v>539</v>
      </c>
      <c r="D48" s="190">
        <v>3.6368958299999998</v>
      </c>
    </row>
    <row r="49" spans="1:4" ht="71.25" customHeight="1" thickBot="1">
      <c r="A49" s="148"/>
      <c r="B49" s="140" t="s">
        <v>475</v>
      </c>
      <c r="C49" s="29" t="s">
        <v>540</v>
      </c>
      <c r="D49" s="177">
        <f>D48</f>
        <v>3.6368958299999998</v>
      </c>
    </row>
  </sheetData>
  <mergeCells count="12">
    <mergeCell ref="B24:D24"/>
    <mergeCell ref="B39:D39"/>
    <mergeCell ref="B47:D47"/>
    <mergeCell ref="B5:D5"/>
    <mergeCell ref="B16:D16"/>
    <mergeCell ref="B18:D18"/>
    <mergeCell ref="B7:D7"/>
    <mergeCell ref="B9:D9"/>
    <mergeCell ref="B10:D10"/>
    <mergeCell ref="B12:D12"/>
    <mergeCell ref="B13:D13"/>
    <mergeCell ref="B15:D15"/>
  </mergeCells>
  <pageMargins left="0.70866141732283472" right="0.70866141732283472" top="0.74803149606299213" bottom="0.74803149606299213" header="0.31496062992125984" footer="0.31496062992125984"/>
  <pageSetup paperSize="8" scale="44" orientation="portrait" r:id="rId1"/>
</worksheet>
</file>

<file path=xl/worksheets/sheet10.xml><?xml version="1.0" encoding="utf-8"?>
<worksheet xmlns="http://schemas.openxmlformats.org/spreadsheetml/2006/main" xmlns:r="http://schemas.openxmlformats.org/officeDocument/2006/relationships">
  <sheetPr>
    <tabColor rgb="FF00B0F0"/>
    <pageSetUpPr fitToPage="1"/>
  </sheetPr>
  <dimension ref="A1:AV77"/>
  <sheetViews>
    <sheetView topLeftCell="A43" zoomScaleNormal="100" zoomScaleSheetLayoutView="80" workbookViewId="0">
      <selection activeCell="C64" sqref="C64"/>
    </sheetView>
  </sheetViews>
  <sheetFormatPr defaultColWidth="9.140625" defaultRowHeight="15.75"/>
  <cols>
    <col min="1" max="1" width="9.140625" style="43"/>
    <col min="2" max="2" width="57.85546875" style="43" customWidth="1"/>
    <col min="3" max="3" width="13" style="178" customWidth="1"/>
    <col min="4" max="4" width="17.85546875" style="43" customWidth="1"/>
    <col min="5" max="5" width="20.42578125" style="43" customWidth="1"/>
    <col min="6" max="6" width="18.7109375" style="43" customWidth="1"/>
    <col min="7" max="7" width="12.85546875" style="43" customWidth="1"/>
    <col min="8" max="8" width="6.5703125" style="43" customWidth="1"/>
    <col min="9" max="9" width="5.42578125" style="43" customWidth="1"/>
    <col min="10" max="10" width="8.140625" style="43" customWidth="1"/>
    <col min="11" max="11" width="5.28515625" style="43" customWidth="1"/>
    <col min="12" max="12" width="6.7109375" style="43" hidden="1" customWidth="1"/>
    <col min="13" max="13" width="5.28515625" style="43" hidden="1" customWidth="1"/>
    <col min="14" max="14" width="8.5703125" style="43" hidden="1" customWidth="1"/>
    <col min="15" max="19" width="6.140625" style="43" hidden="1" customWidth="1"/>
    <col min="20" max="20" width="13.140625" style="43" customWidth="1"/>
    <col min="21" max="21" width="24.85546875" style="43" customWidth="1"/>
    <col min="22" max="16384" width="9.140625" style="43"/>
  </cols>
  <sheetData>
    <row r="1" spans="1:48" ht="18.75">
      <c r="U1" s="27" t="s">
        <v>69</v>
      </c>
    </row>
    <row r="2" spans="1:48" ht="18.75">
      <c r="U2" s="11" t="s">
        <v>11</v>
      </c>
    </row>
    <row r="3" spans="1:48" ht="18.75">
      <c r="U3" s="11" t="s">
        <v>68</v>
      </c>
    </row>
    <row r="4" spans="1:48" ht="18.75" customHeight="1">
      <c r="A4" s="360" t="s">
        <v>575</v>
      </c>
      <c r="B4" s="360"/>
      <c r="C4" s="360"/>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row>
    <row r="5" spans="1:48" ht="18.75">
      <c r="U5" s="11"/>
    </row>
    <row r="6" spans="1:48" ht="18.75">
      <c r="A6" s="230" t="s">
        <v>10</v>
      </c>
      <c r="B6" s="230"/>
      <c r="C6" s="230"/>
      <c r="D6" s="230"/>
      <c r="E6" s="230"/>
      <c r="F6" s="230"/>
      <c r="G6" s="230"/>
      <c r="H6" s="230"/>
      <c r="I6" s="230"/>
      <c r="J6" s="230"/>
      <c r="K6" s="230"/>
      <c r="L6" s="230"/>
      <c r="M6" s="230"/>
      <c r="N6" s="230"/>
      <c r="O6" s="230"/>
      <c r="P6" s="230"/>
      <c r="Q6" s="230"/>
      <c r="R6" s="230"/>
      <c r="S6" s="230"/>
      <c r="T6" s="230"/>
      <c r="U6" s="230"/>
    </row>
    <row r="7" spans="1:48" ht="18.75">
      <c r="A7" s="9"/>
      <c r="B7" s="9"/>
      <c r="C7" s="179"/>
      <c r="D7" s="9"/>
      <c r="E7" s="9"/>
      <c r="F7" s="9"/>
      <c r="G7" s="9"/>
      <c r="H7" s="9"/>
      <c r="I7" s="9"/>
      <c r="J7" s="65"/>
      <c r="K7" s="65"/>
      <c r="L7" s="65"/>
      <c r="M7" s="65"/>
      <c r="N7" s="65"/>
      <c r="O7" s="65"/>
      <c r="P7" s="65"/>
      <c r="Q7" s="65"/>
      <c r="R7" s="65"/>
      <c r="S7" s="65"/>
      <c r="T7" s="65"/>
      <c r="U7" s="65"/>
    </row>
    <row r="8" spans="1:48" ht="18.75">
      <c r="A8" s="230" t="s">
        <v>548</v>
      </c>
      <c r="B8" s="230"/>
      <c r="C8" s="230"/>
      <c r="D8" s="230"/>
      <c r="E8" s="230"/>
      <c r="F8" s="230"/>
      <c r="G8" s="230"/>
      <c r="H8" s="230"/>
      <c r="I8" s="230"/>
      <c r="J8" s="230"/>
      <c r="K8" s="230"/>
      <c r="L8" s="230"/>
      <c r="M8" s="230"/>
      <c r="N8" s="230"/>
      <c r="O8" s="230"/>
      <c r="P8" s="230"/>
      <c r="Q8" s="230"/>
      <c r="R8" s="230"/>
      <c r="S8" s="230"/>
      <c r="T8" s="230"/>
      <c r="U8" s="230"/>
    </row>
    <row r="9" spans="1:48" ht="18.75" customHeight="1">
      <c r="A9" s="232" t="s">
        <v>9</v>
      </c>
      <c r="B9" s="232"/>
      <c r="C9" s="232"/>
      <c r="D9" s="232"/>
      <c r="E9" s="232"/>
      <c r="F9" s="232"/>
      <c r="G9" s="232"/>
      <c r="H9" s="232"/>
      <c r="I9" s="232"/>
      <c r="J9" s="232"/>
      <c r="K9" s="232"/>
      <c r="L9" s="232"/>
      <c r="M9" s="232"/>
      <c r="N9" s="232"/>
      <c r="O9" s="232"/>
      <c r="P9" s="232"/>
      <c r="Q9" s="232"/>
      <c r="R9" s="232"/>
      <c r="S9" s="232"/>
      <c r="T9" s="232"/>
      <c r="U9" s="232"/>
    </row>
    <row r="10" spans="1:48" ht="18.75">
      <c r="A10" s="9"/>
      <c r="B10" s="9"/>
      <c r="C10" s="179"/>
      <c r="D10" s="9"/>
      <c r="E10" s="9"/>
      <c r="F10" s="9"/>
      <c r="G10" s="9"/>
      <c r="H10" s="9"/>
      <c r="I10" s="9"/>
      <c r="J10" s="65"/>
      <c r="K10" s="65"/>
      <c r="L10" s="65"/>
      <c r="M10" s="65"/>
      <c r="N10" s="65"/>
      <c r="O10" s="65"/>
      <c r="P10" s="65"/>
      <c r="Q10" s="65"/>
      <c r="R10" s="65"/>
      <c r="S10" s="65"/>
      <c r="T10" s="65"/>
      <c r="U10" s="65"/>
    </row>
    <row r="11" spans="1:48" ht="18.75">
      <c r="A11" s="230" t="s">
        <v>561</v>
      </c>
      <c r="B11" s="230"/>
      <c r="C11" s="230"/>
      <c r="D11" s="230"/>
      <c r="E11" s="230"/>
      <c r="F11" s="230"/>
      <c r="G11" s="230"/>
      <c r="H11" s="230"/>
      <c r="I11" s="230"/>
      <c r="J11" s="230"/>
      <c r="K11" s="230"/>
      <c r="L11" s="230"/>
      <c r="M11" s="230"/>
      <c r="N11" s="230"/>
      <c r="O11" s="230"/>
      <c r="P11" s="230"/>
      <c r="Q11" s="230"/>
      <c r="R11" s="230"/>
      <c r="S11" s="230"/>
      <c r="T11" s="230"/>
      <c r="U11" s="230"/>
    </row>
    <row r="12" spans="1:48">
      <c r="A12" s="232" t="s">
        <v>8</v>
      </c>
      <c r="B12" s="232"/>
      <c r="C12" s="232"/>
      <c r="D12" s="232"/>
      <c r="E12" s="232"/>
      <c r="F12" s="232"/>
      <c r="G12" s="232"/>
      <c r="H12" s="232"/>
      <c r="I12" s="232"/>
      <c r="J12" s="232"/>
      <c r="K12" s="232"/>
      <c r="L12" s="232"/>
      <c r="M12" s="232"/>
      <c r="N12" s="232"/>
      <c r="O12" s="232"/>
      <c r="P12" s="232"/>
      <c r="Q12" s="232"/>
      <c r="R12" s="232"/>
      <c r="S12" s="232"/>
      <c r="T12" s="232"/>
      <c r="U12" s="232"/>
    </row>
    <row r="13" spans="1:48" ht="16.5" customHeight="1">
      <c r="A13" s="8"/>
      <c r="B13" s="8"/>
      <c r="C13" s="180"/>
      <c r="D13" s="8"/>
      <c r="E13" s="8"/>
      <c r="F13" s="8"/>
      <c r="G13" s="8"/>
      <c r="H13" s="8"/>
      <c r="I13" s="8"/>
      <c r="J13" s="64"/>
      <c r="K13" s="64"/>
      <c r="L13" s="64"/>
      <c r="M13" s="64"/>
      <c r="N13" s="64"/>
      <c r="O13" s="64"/>
      <c r="P13" s="64"/>
      <c r="Q13" s="64"/>
      <c r="R13" s="64"/>
      <c r="S13" s="64"/>
      <c r="T13" s="64"/>
      <c r="U13" s="64"/>
    </row>
    <row r="14" spans="1:48" ht="39" customHeight="1">
      <c r="A14" s="280" t="s">
        <v>580</v>
      </c>
      <c r="B14" s="230"/>
      <c r="C14" s="230"/>
      <c r="D14" s="230"/>
      <c r="E14" s="230"/>
      <c r="F14" s="230"/>
      <c r="G14" s="230"/>
      <c r="H14" s="230"/>
      <c r="I14" s="230"/>
      <c r="J14" s="230"/>
      <c r="K14" s="230"/>
      <c r="L14" s="230"/>
      <c r="M14" s="230"/>
      <c r="N14" s="230"/>
      <c r="O14" s="230"/>
      <c r="P14" s="230"/>
      <c r="Q14" s="230"/>
      <c r="R14" s="230"/>
      <c r="S14" s="230"/>
      <c r="T14" s="230"/>
      <c r="U14" s="230"/>
    </row>
    <row r="15" spans="1:48" ht="15.75" customHeight="1">
      <c r="A15" s="232" t="s">
        <v>7</v>
      </c>
      <c r="B15" s="232"/>
      <c r="C15" s="232"/>
      <c r="D15" s="232"/>
      <c r="E15" s="232"/>
      <c r="F15" s="232"/>
      <c r="G15" s="232"/>
      <c r="H15" s="232"/>
      <c r="I15" s="232"/>
      <c r="J15" s="232"/>
      <c r="K15" s="232"/>
      <c r="L15" s="232"/>
      <c r="M15" s="232"/>
      <c r="N15" s="232"/>
      <c r="O15" s="232"/>
      <c r="P15" s="232"/>
      <c r="Q15" s="232"/>
      <c r="R15" s="232"/>
      <c r="S15" s="232"/>
      <c r="T15" s="232"/>
      <c r="U15" s="232"/>
    </row>
    <row r="16" spans="1:48">
      <c r="A16" s="354"/>
      <c r="B16" s="354"/>
      <c r="C16" s="354"/>
      <c r="D16" s="354"/>
      <c r="E16" s="354"/>
      <c r="F16" s="354"/>
      <c r="G16" s="354"/>
      <c r="H16" s="354"/>
      <c r="I16" s="354"/>
      <c r="J16" s="354"/>
      <c r="K16" s="354"/>
      <c r="L16" s="354"/>
      <c r="M16" s="354"/>
      <c r="N16" s="354"/>
      <c r="O16" s="354"/>
      <c r="P16" s="354"/>
      <c r="Q16" s="354"/>
      <c r="R16" s="354"/>
      <c r="S16" s="354"/>
      <c r="T16" s="354"/>
      <c r="U16" s="354"/>
    </row>
    <row r="18" spans="1:24">
      <c r="A18" s="355" t="s">
        <v>498</v>
      </c>
      <c r="B18" s="355"/>
      <c r="C18" s="355"/>
      <c r="D18" s="355"/>
      <c r="E18" s="355"/>
      <c r="F18" s="355"/>
      <c r="G18" s="355"/>
      <c r="H18" s="355"/>
      <c r="I18" s="355"/>
      <c r="J18" s="355"/>
      <c r="K18" s="355"/>
      <c r="L18" s="355"/>
      <c r="M18" s="355"/>
      <c r="N18" s="355"/>
      <c r="O18" s="355"/>
      <c r="P18" s="355"/>
      <c r="Q18" s="355"/>
      <c r="R18" s="355"/>
      <c r="S18" s="355"/>
      <c r="T18" s="355"/>
      <c r="U18" s="355"/>
    </row>
    <row r="20" spans="1:24" ht="33" customHeight="1">
      <c r="A20" s="338" t="s">
        <v>201</v>
      </c>
      <c r="B20" s="338" t="s">
        <v>200</v>
      </c>
      <c r="C20" s="336" t="s">
        <v>199</v>
      </c>
      <c r="D20" s="336"/>
      <c r="E20" s="341" t="s">
        <v>198</v>
      </c>
      <c r="F20" s="341"/>
      <c r="G20" s="338" t="s">
        <v>558</v>
      </c>
      <c r="H20" s="346">
        <v>2023</v>
      </c>
      <c r="I20" s="347"/>
      <c r="J20" s="347"/>
      <c r="K20" s="347"/>
      <c r="L20" s="346" t="s">
        <v>197</v>
      </c>
      <c r="M20" s="347"/>
      <c r="N20" s="347"/>
      <c r="O20" s="348"/>
      <c r="P20" s="346" t="s">
        <v>479</v>
      </c>
      <c r="Q20" s="347"/>
      <c r="R20" s="347"/>
      <c r="S20" s="348"/>
      <c r="T20" s="356" t="s">
        <v>196</v>
      </c>
      <c r="U20" s="357"/>
      <c r="V20" s="63"/>
      <c r="W20" s="63"/>
      <c r="X20" s="63"/>
    </row>
    <row r="21" spans="1:24" ht="99.75" customHeight="1">
      <c r="A21" s="339"/>
      <c r="B21" s="339"/>
      <c r="C21" s="336"/>
      <c r="D21" s="336"/>
      <c r="E21" s="341"/>
      <c r="F21" s="341"/>
      <c r="G21" s="339"/>
      <c r="H21" s="336" t="s">
        <v>3</v>
      </c>
      <c r="I21" s="336"/>
      <c r="J21" s="336" t="s">
        <v>195</v>
      </c>
      <c r="K21" s="336"/>
      <c r="L21" s="349" t="s">
        <v>3</v>
      </c>
      <c r="M21" s="350"/>
      <c r="N21" s="349" t="s">
        <v>195</v>
      </c>
      <c r="O21" s="350"/>
      <c r="P21" s="349" t="s">
        <v>3</v>
      </c>
      <c r="Q21" s="350"/>
      <c r="R21" s="349" t="s">
        <v>195</v>
      </c>
      <c r="S21" s="350"/>
      <c r="T21" s="358"/>
      <c r="U21" s="359"/>
    </row>
    <row r="22" spans="1:24" ht="89.25" customHeight="1">
      <c r="A22" s="340"/>
      <c r="B22" s="340"/>
      <c r="C22" s="181" t="s">
        <v>3</v>
      </c>
      <c r="D22" s="60" t="s">
        <v>193</v>
      </c>
      <c r="E22" s="62" t="s">
        <v>550</v>
      </c>
      <c r="F22" s="62" t="s">
        <v>549</v>
      </c>
      <c r="G22" s="340"/>
      <c r="H22" s="61" t="s">
        <v>476</v>
      </c>
      <c r="I22" s="61" t="s">
        <v>477</v>
      </c>
      <c r="J22" s="61" t="s">
        <v>476</v>
      </c>
      <c r="K22" s="61" t="s">
        <v>477</v>
      </c>
      <c r="L22" s="61" t="s">
        <v>476</v>
      </c>
      <c r="M22" s="61" t="s">
        <v>477</v>
      </c>
      <c r="N22" s="61" t="s">
        <v>476</v>
      </c>
      <c r="O22" s="61" t="s">
        <v>477</v>
      </c>
      <c r="P22" s="61" t="s">
        <v>476</v>
      </c>
      <c r="Q22" s="61" t="s">
        <v>477</v>
      </c>
      <c r="R22" s="61" t="s">
        <v>476</v>
      </c>
      <c r="S22" s="61" t="s">
        <v>477</v>
      </c>
      <c r="T22" s="60" t="s">
        <v>194</v>
      </c>
      <c r="U22" s="60" t="s">
        <v>193</v>
      </c>
    </row>
    <row r="23" spans="1:24" ht="19.5" customHeight="1">
      <c r="A23" s="52">
        <v>1</v>
      </c>
      <c r="B23" s="52">
        <v>2</v>
      </c>
      <c r="C23" s="68">
        <v>3</v>
      </c>
      <c r="D23" s="52">
        <v>4</v>
      </c>
      <c r="E23" s="52">
        <v>5</v>
      </c>
      <c r="F23" s="52">
        <v>6</v>
      </c>
      <c r="G23" s="52">
        <v>7</v>
      </c>
      <c r="H23" s="52">
        <v>8</v>
      </c>
      <c r="I23" s="52">
        <v>9</v>
      </c>
      <c r="J23" s="52">
        <v>10</v>
      </c>
      <c r="K23" s="52">
        <v>11</v>
      </c>
      <c r="L23" s="52">
        <v>12</v>
      </c>
      <c r="M23" s="52">
        <v>13</v>
      </c>
      <c r="N23" s="52">
        <v>14</v>
      </c>
      <c r="O23" s="52">
        <v>15</v>
      </c>
      <c r="P23" s="52">
        <v>16</v>
      </c>
      <c r="Q23" s="52">
        <v>17</v>
      </c>
      <c r="R23" s="52">
        <v>18</v>
      </c>
      <c r="S23" s="52">
        <v>19</v>
      </c>
      <c r="T23" s="52">
        <v>20</v>
      </c>
      <c r="U23" s="52">
        <v>21</v>
      </c>
    </row>
    <row r="24" spans="1:24" ht="47.25" customHeight="1">
      <c r="A24" s="57">
        <v>1</v>
      </c>
      <c r="B24" s="56" t="s">
        <v>192</v>
      </c>
      <c r="C24" s="205">
        <v>3.7080000000000002</v>
      </c>
      <c r="D24" s="52"/>
      <c r="E24" s="163"/>
      <c r="F24" s="163"/>
      <c r="G24" s="59"/>
      <c r="H24" s="204">
        <f>C24</f>
        <v>3.7080000000000002</v>
      </c>
      <c r="I24" s="59"/>
      <c r="J24" s="204">
        <v>3.6368958299999998</v>
      </c>
      <c r="K24" s="59"/>
      <c r="L24" s="59"/>
      <c r="M24" s="59"/>
      <c r="N24" s="59"/>
      <c r="O24" s="59"/>
      <c r="P24" s="59"/>
      <c r="Q24" s="59"/>
      <c r="R24" s="59"/>
      <c r="S24" s="59"/>
      <c r="T24" s="59"/>
      <c r="U24" s="59"/>
    </row>
    <row r="25" spans="1:24" ht="24" customHeight="1">
      <c r="A25" s="54" t="s">
        <v>191</v>
      </c>
      <c r="B25" s="35" t="s">
        <v>190</v>
      </c>
      <c r="C25" s="194"/>
      <c r="D25" s="52"/>
      <c r="E25" s="163"/>
      <c r="F25" s="163"/>
      <c r="G25" s="59"/>
      <c r="H25" s="59"/>
      <c r="I25" s="59"/>
      <c r="J25" s="59"/>
      <c r="K25" s="59"/>
      <c r="L25" s="52"/>
      <c r="M25" s="52"/>
      <c r="N25" s="52"/>
      <c r="O25" s="52"/>
      <c r="P25" s="52"/>
      <c r="Q25" s="52"/>
      <c r="R25" s="52"/>
      <c r="S25" s="52"/>
      <c r="T25" s="59"/>
      <c r="U25" s="59"/>
    </row>
    <row r="26" spans="1:24">
      <c r="A26" s="54" t="s">
        <v>189</v>
      </c>
      <c r="B26" s="35" t="s">
        <v>188</v>
      </c>
      <c r="C26" s="51"/>
      <c r="D26" s="52"/>
      <c r="E26" s="163"/>
      <c r="F26" s="163"/>
      <c r="G26" s="59"/>
      <c r="H26" s="59"/>
      <c r="I26" s="59"/>
      <c r="J26" s="59"/>
      <c r="K26" s="59"/>
      <c r="L26" s="51"/>
      <c r="M26" s="51"/>
      <c r="N26" s="51"/>
      <c r="O26" s="51"/>
      <c r="P26" s="51"/>
      <c r="Q26" s="51"/>
      <c r="R26" s="51"/>
      <c r="S26" s="51"/>
      <c r="T26" s="59"/>
      <c r="U26" s="59"/>
    </row>
    <row r="27" spans="1:24" ht="31.5">
      <c r="A27" s="202" t="s">
        <v>187</v>
      </c>
      <c r="B27" s="203" t="s">
        <v>432</v>
      </c>
      <c r="C27" s="206">
        <f>C24</f>
        <v>3.7080000000000002</v>
      </c>
      <c r="D27" s="52"/>
      <c r="E27" s="163"/>
      <c r="F27" s="163"/>
      <c r="G27" s="59"/>
      <c r="H27" s="204">
        <f>C27</f>
        <v>3.7080000000000002</v>
      </c>
      <c r="I27" s="59"/>
      <c r="J27" s="204">
        <f>J24</f>
        <v>3.6368958299999998</v>
      </c>
      <c r="K27" s="59"/>
      <c r="L27" s="164"/>
      <c r="M27" s="164"/>
      <c r="N27" s="164"/>
      <c r="O27" s="165"/>
      <c r="P27" s="165"/>
      <c r="Q27" s="165"/>
      <c r="R27" s="165"/>
      <c r="S27" s="165"/>
      <c r="T27" s="59"/>
      <c r="U27" s="59"/>
    </row>
    <row r="28" spans="1:24">
      <c r="A28" s="54" t="s">
        <v>186</v>
      </c>
      <c r="B28" s="35" t="s">
        <v>185</v>
      </c>
      <c r="C28" s="51"/>
      <c r="D28" s="52"/>
      <c r="E28" s="163"/>
      <c r="F28" s="163"/>
      <c r="G28" s="59"/>
      <c r="H28" s="59"/>
      <c r="I28" s="59"/>
      <c r="J28" s="59"/>
      <c r="K28" s="59"/>
      <c r="L28" s="51"/>
      <c r="M28" s="51"/>
      <c r="N28" s="51"/>
      <c r="O28" s="51"/>
      <c r="P28" s="51"/>
      <c r="Q28" s="51"/>
      <c r="R28" s="51"/>
      <c r="S28" s="51"/>
      <c r="T28" s="59"/>
      <c r="U28" s="59"/>
    </row>
    <row r="29" spans="1:24">
      <c r="A29" s="54" t="s">
        <v>184</v>
      </c>
      <c r="B29" s="58" t="s">
        <v>183</v>
      </c>
      <c r="C29" s="51"/>
      <c r="D29" s="52"/>
      <c r="E29" s="163"/>
      <c r="F29" s="163"/>
      <c r="G29" s="59"/>
      <c r="H29" s="59"/>
      <c r="I29" s="59"/>
      <c r="J29" s="59"/>
      <c r="K29" s="59"/>
      <c r="L29" s="35"/>
      <c r="M29" s="35"/>
      <c r="N29" s="35"/>
      <c r="O29" s="51"/>
      <c r="P29" s="51"/>
      <c r="Q29" s="51"/>
      <c r="R29" s="51"/>
      <c r="S29" s="51"/>
      <c r="T29" s="59"/>
      <c r="U29" s="59"/>
    </row>
    <row r="30" spans="1:24" ht="47.25">
      <c r="A30" s="57" t="s">
        <v>64</v>
      </c>
      <c r="B30" s="56" t="s">
        <v>182</v>
      </c>
      <c r="C30" s="205">
        <f>C24</f>
        <v>3.7080000000000002</v>
      </c>
      <c r="D30" s="52"/>
      <c r="E30" s="163"/>
      <c r="F30" s="163"/>
      <c r="G30" s="59"/>
      <c r="H30" s="204">
        <f>H27</f>
        <v>3.7080000000000002</v>
      </c>
      <c r="I30" s="59"/>
      <c r="J30" s="204">
        <f>J31+J32+J33</f>
        <v>3.6368958300000003</v>
      </c>
      <c r="K30" s="59"/>
      <c r="L30" s="35"/>
      <c r="M30" s="35"/>
      <c r="N30" s="35"/>
      <c r="O30" s="51"/>
      <c r="P30" s="51"/>
      <c r="Q30" s="51"/>
      <c r="R30" s="51"/>
      <c r="S30" s="51"/>
      <c r="T30" s="59"/>
      <c r="U30" s="59"/>
    </row>
    <row r="31" spans="1:24">
      <c r="A31" s="57" t="s">
        <v>181</v>
      </c>
      <c r="B31" s="35" t="s">
        <v>180</v>
      </c>
      <c r="C31" s="191"/>
      <c r="D31" s="52"/>
      <c r="E31" s="163"/>
      <c r="F31" s="163"/>
      <c r="G31" s="59"/>
      <c r="H31" s="59"/>
      <c r="I31" s="59"/>
      <c r="J31" s="204">
        <v>0.3</v>
      </c>
      <c r="K31" s="59"/>
      <c r="L31" s="35"/>
      <c r="M31" s="35"/>
      <c r="N31" s="35"/>
      <c r="O31" s="51"/>
      <c r="P31" s="51"/>
      <c r="Q31" s="51"/>
      <c r="R31" s="51"/>
      <c r="S31" s="51"/>
      <c r="T31" s="59"/>
      <c r="U31" s="59"/>
    </row>
    <row r="32" spans="1:24" ht="31.5">
      <c r="A32" s="57" t="s">
        <v>179</v>
      </c>
      <c r="B32" s="35" t="s">
        <v>178</v>
      </c>
      <c r="C32" s="184"/>
      <c r="D32" s="52"/>
      <c r="E32" s="163"/>
      <c r="F32" s="163"/>
      <c r="G32" s="59"/>
      <c r="H32" s="59"/>
      <c r="I32" s="59"/>
      <c r="J32" s="204">
        <v>1.68425168</v>
      </c>
      <c r="K32" s="59"/>
      <c r="L32" s="35"/>
      <c r="M32" s="35"/>
      <c r="N32" s="35"/>
      <c r="O32" s="51"/>
      <c r="P32" s="51"/>
      <c r="Q32" s="51"/>
      <c r="R32" s="51"/>
      <c r="S32" s="51"/>
      <c r="T32" s="59"/>
      <c r="U32" s="59"/>
    </row>
    <row r="33" spans="1:21">
      <c r="A33" s="57" t="s">
        <v>177</v>
      </c>
      <c r="B33" s="35" t="s">
        <v>176</v>
      </c>
      <c r="C33" s="68"/>
      <c r="D33" s="52"/>
      <c r="E33" s="163"/>
      <c r="F33" s="163"/>
      <c r="G33" s="59"/>
      <c r="H33" s="59"/>
      <c r="I33" s="59"/>
      <c r="J33" s="204">
        <v>1.65264415</v>
      </c>
      <c r="K33" s="59"/>
      <c r="L33" s="35"/>
      <c r="M33" s="35"/>
      <c r="N33" s="35"/>
      <c r="O33" s="51"/>
      <c r="P33" s="51"/>
      <c r="Q33" s="51"/>
      <c r="R33" s="51"/>
      <c r="S33" s="51"/>
      <c r="T33" s="59"/>
      <c r="U33" s="59"/>
    </row>
    <row r="34" spans="1:21">
      <c r="A34" s="57" t="s">
        <v>175</v>
      </c>
      <c r="B34" s="35" t="s">
        <v>174</v>
      </c>
      <c r="C34" s="68"/>
      <c r="D34" s="52"/>
      <c r="E34" s="163"/>
      <c r="F34" s="163"/>
      <c r="G34" s="59"/>
      <c r="H34" s="59"/>
      <c r="I34" s="59"/>
      <c r="J34" s="59"/>
      <c r="K34" s="59"/>
      <c r="L34" s="35"/>
      <c r="M34" s="35"/>
      <c r="N34" s="35"/>
      <c r="O34" s="51"/>
      <c r="P34" s="51"/>
      <c r="Q34" s="51"/>
      <c r="R34" s="51"/>
      <c r="S34" s="51"/>
      <c r="T34" s="59"/>
      <c r="U34" s="59"/>
    </row>
    <row r="35" spans="1:21" ht="31.5">
      <c r="A35" s="57" t="s">
        <v>63</v>
      </c>
      <c r="B35" s="56" t="s">
        <v>173</v>
      </c>
      <c r="C35" s="68"/>
      <c r="D35" s="52"/>
      <c r="E35" s="163"/>
      <c r="F35" s="163"/>
      <c r="G35" s="59"/>
      <c r="H35" s="59"/>
      <c r="I35" s="59"/>
      <c r="J35" s="59"/>
      <c r="K35" s="59"/>
      <c r="L35" s="35"/>
      <c r="M35" s="35"/>
      <c r="N35" s="35"/>
      <c r="O35" s="51"/>
      <c r="P35" s="51"/>
      <c r="Q35" s="51"/>
      <c r="R35" s="51"/>
      <c r="S35" s="51"/>
      <c r="T35" s="59"/>
      <c r="U35" s="59"/>
    </row>
    <row r="36" spans="1:21" ht="31.5">
      <c r="A36" s="54" t="s">
        <v>172</v>
      </c>
      <c r="B36" s="53" t="s">
        <v>171</v>
      </c>
      <c r="C36" s="185"/>
      <c r="D36" s="52"/>
      <c r="E36" s="163"/>
      <c r="F36" s="163"/>
      <c r="G36" s="59"/>
      <c r="H36" s="59"/>
      <c r="I36" s="59"/>
      <c r="J36" s="59"/>
      <c r="K36" s="59"/>
      <c r="L36" s="35"/>
      <c r="M36" s="35"/>
      <c r="N36" s="35"/>
      <c r="O36" s="51"/>
      <c r="P36" s="51"/>
      <c r="Q36" s="51"/>
      <c r="R36" s="51"/>
      <c r="S36" s="51"/>
      <c r="T36" s="59"/>
      <c r="U36" s="59"/>
    </row>
    <row r="37" spans="1:21">
      <c r="A37" s="54" t="s">
        <v>170</v>
      </c>
      <c r="B37" s="53" t="s">
        <v>160</v>
      </c>
      <c r="C37" s="185"/>
      <c r="D37" s="52"/>
      <c r="E37" s="163"/>
      <c r="F37" s="163"/>
      <c r="G37" s="59"/>
      <c r="H37" s="59"/>
      <c r="I37" s="59"/>
      <c r="J37" s="59"/>
      <c r="K37" s="59"/>
      <c r="L37" s="35"/>
      <c r="M37" s="35"/>
      <c r="N37" s="35"/>
      <c r="O37" s="51"/>
      <c r="P37" s="51"/>
      <c r="Q37" s="51"/>
      <c r="R37" s="51"/>
      <c r="S37" s="51"/>
      <c r="T37" s="59"/>
      <c r="U37" s="59"/>
    </row>
    <row r="38" spans="1:21">
      <c r="A38" s="54" t="s">
        <v>169</v>
      </c>
      <c r="B38" s="53" t="s">
        <v>158</v>
      </c>
      <c r="C38" s="185"/>
      <c r="D38" s="52"/>
      <c r="E38" s="163"/>
      <c r="F38" s="163"/>
      <c r="G38" s="59"/>
      <c r="H38" s="59"/>
      <c r="I38" s="59"/>
      <c r="J38" s="59"/>
      <c r="K38" s="59"/>
      <c r="L38" s="35"/>
      <c r="M38" s="35"/>
      <c r="N38" s="35"/>
      <c r="O38" s="51"/>
      <c r="P38" s="51"/>
      <c r="Q38" s="51"/>
      <c r="R38" s="51"/>
      <c r="S38" s="51"/>
      <c r="T38" s="59"/>
      <c r="U38" s="59"/>
    </row>
    <row r="39" spans="1:21" ht="31.5">
      <c r="A39" s="54" t="s">
        <v>168</v>
      </c>
      <c r="B39" s="35" t="s">
        <v>156</v>
      </c>
      <c r="C39" s="73">
        <f>'3.2 паспорт Техсостояние ЛЭП'!R25</f>
        <v>1.26</v>
      </c>
      <c r="D39" s="52"/>
      <c r="E39" s="163"/>
      <c r="F39" s="163"/>
      <c r="G39" s="59"/>
      <c r="H39" s="204">
        <v>1.26</v>
      </c>
      <c r="I39" s="204"/>
      <c r="J39" s="204">
        <v>1.26</v>
      </c>
      <c r="K39" s="59"/>
      <c r="L39" s="35"/>
      <c r="M39" s="35"/>
      <c r="N39" s="35"/>
      <c r="O39" s="51"/>
      <c r="P39" s="51"/>
      <c r="Q39" s="51"/>
      <c r="R39" s="51"/>
      <c r="S39" s="51"/>
      <c r="T39" s="59"/>
      <c r="U39" s="59"/>
    </row>
    <row r="40" spans="1:21" ht="31.5">
      <c r="A40" s="54" t="s">
        <v>167</v>
      </c>
      <c r="B40" s="35" t="s">
        <v>154</v>
      </c>
      <c r="C40" s="73"/>
      <c r="D40" s="52"/>
      <c r="E40" s="163"/>
      <c r="F40" s="163"/>
      <c r="G40" s="59"/>
      <c r="H40" s="59"/>
      <c r="I40" s="59"/>
      <c r="J40" s="59"/>
      <c r="K40" s="59"/>
      <c r="L40" s="35"/>
      <c r="M40" s="35"/>
      <c r="N40" s="35"/>
      <c r="O40" s="51"/>
      <c r="P40" s="51"/>
      <c r="Q40" s="51"/>
      <c r="R40" s="51"/>
      <c r="S40" s="51"/>
      <c r="T40" s="59"/>
      <c r="U40" s="59"/>
    </row>
    <row r="41" spans="1:21">
      <c r="A41" s="54" t="s">
        <v>166</v>
      </c>
      <c r="B41" s="35" t="s">
        <v>152</v>
      </c>
      <c r="C41" s="73"/>
      <c r="D41" s="52"/>
      <c r="E41" s="163"/>
      <c r="F41" s="163"/>
      <c r="G41" s="59"/>
      <c r="H41" s="59"/>
      <c r="I41" s="59"/>
      <c r="J41" s="59"/>
      <c r="K41" s="59"/>
      <c r="L41" s="35"/>
      <c r="M41" s="35"/>
      <c r="N41" s="35"/>
      <c r="O41" s="51"/>
      <c r="P41" s="51"/>
      <c r="Q41" s="51"/>
      <c r="R41" s="51"/>
      <c r="S41" s="51"/>
      <c r="T41" s="59"/>
      <c r="U41" s="59"/>
    </row>
    <row r="42" spans="1:21" ht="18.75">
      <c r="A42" s="54" t="s">
        <v>165</v>
      </c>
      <c r="B42" s="53" t="s">
        <v>150</v>
      </c>
      <c r="C42" s="185"/>
      <c r="D42" s="52"/>
      <c r="E42" s="163"/>
      <c r="F42" s="163"/>
      <c r="G42" s="59"/>
      <c r="H42" s="59"/>
      <c r="I42" s="59"/>
      <c r="J42" s="59"/>
      <c r="K42" s="59"/>
      <c r="L42" s="35"/>
      <c r="M42" s="35"/>
      <c r="N42" s="35"/>
      <c r="O42" s="51"/>
      <c r="P42" s="51"/>
      <c r="Q42" s="51"/>
      <c r="R42" s="51"/>
      <c r="S42" s="51"/>
      <c r="T42" s="59"/>
      <c r="U42" s="59"/>
    </row>
    <row r="43" spans="1:21">
      <c r="A43" s="57" t="s">
        <v>62</v>
      </c>
      <c r="B43" s="56" t="s">
        <v>164</v>
      </c>
      <c r="C43" s="68"/>
      <c r="D43" s="52"/>
      <c r="E43" s="163"/>
      <c r="F43" s="163"/>
      <c r="G43" s="59"/>
      <c r="H43" s="59"/>
      <c r="I43" s="59"/>
      <c r="J43" s="59"/>
      <c r="K43" s="59"/>
      <c r="L43" s="35"/>
      <c r="M43" s="35"/>
      <c r="N43" s="35"/>
      <c r="O43" s="51"/>
      <c r="P43" s="51"/>
      <c r="Q43" s="51"/>
      <c r="R43" s="51"/>
      <c r="S43" s="51"/>
      <c r="T43" s="59"/>
      <c r="U43" s="59"/>
    </row>
    <row r="44" spans="1:21">
      <c r="A44" s="54" t="s">
        <v>163</v>
      </c>
      <c r="B44" s="35" t="s">
        <v>162</v>
      </c>
      <c r="C44" s="73"/>
      <c r="D44" s="52"/>
      <c r="E44" s="163"/>
      <c r="F44" s="163"/>
      <c r="G44" s="59"/>
      <c r="H44" s="59"/>
      <c r="I44" s="59"/>
      <c r="J44" s="59"/>
      <c r="K44" s="59"/>
      <c r="L44" s="35"/>
      <c r="M44" s="35"/>
      <c r="N44" s="35"/>
      <c r="O44" s="51"/>
      <c r="P44" s="51"/>
      <c r="Q44" s="51"/>
      <c r="R44" s="51"/>
      <c r="S44" s="51"/>
      <c r="T44" s="59"/>
      <c r="U44" s="59"/>
    </row>
    <row r="45" spans="1:21">
      <c r="A45" s="54" t="s">
        <v>161</v>
      </c>
      <c r="B45" s="35" t="s">
        <v>160</v>
      </c>
      <c r="C45" s="73"/>
      <c r="D45" s="52"/>
      <c r="E45" s="163"/>
      <c r="F45" s="163"/>
      <c r="G45" s="59"/>
      <c r="H45" s="59"/>
      <c r="I45" s="59"/>
      <c r="J45" s="59"/>
      <c r="K45" s="59"/>
      <c r="L45" s="35"/>
      <c r="M45" s="35"/>
      <c r="N45" s="35"/>
      <c r="O45" s="51"/>
      <c r="P45" s="51"/>
      <c r="Q45" s="51"/>
      <c r="R45" s="51"/>
      <c r="S45" s="51"/>
      <c r="T45" s="59"/>
      <c r="U45" s="59"/>
    </row>
    <row r="46" spans="1:21">
      <c r="A46" s="54" t="s">
        <v>159</v>
      </c>
      <c r="B46" s="35" t="s">
        <v>158</v>
      </c>
      <c r="C46" s="73"/>
      <c r="D46" s="52"/>
      <c r="E46" s="163"/>
      <c r="F46" s="163"/>
      <c r="G46" s="59"/>
      <c r="H46" s="59"/>
      <c r="I46" s="59"/>
      <c r="J46" s="59"/>
      <c r="K46" s="59"/>
      <c r="L46" s="35"/>
      <c r="M46" s="35"/>
      <c r="N46" s="35"/>
      <c r="O46" s="51"/>
      <c r="P46" s="51"/>
      <c r="Q46" s="51"/>
      <c r="R46" s="51"/>
      <c r="S46" s="51"/>
      <c r="T46" s="59"/>
      <c r="U46" s="59"/>
    </row>
    <row r="47" spans="1:21" ht="31.5">
      <c r="A47" s="54" t="s">
        <v>157</v>
      </c>
      <c r="B47" s="35" t="s">
        <v>156</v>
      </c>
      <c r="C47" s="73">
        <f>C39</f>
        <v>1.26</v>
      </c>
      <c r="D47" s="52"/>
      <c r="E47" s="163"/>
      <c r="F47" s="163"/>
      <c r="G47" s="59"/>
      <c r="H47" s="204">
        <v>1.26</v>
      </c>
      <c r="I47" s="204"/>
      <c r="J47" s="204">
        <v>1.26</v>
      </c>
      <c r="K47" s="59"/>
      <c r="L47" s="35"/>
      <c r="M47" s="35"/>
      <c r="N47" s="35"/>
      <c r="O47" s="51"/>
      <c r="P47" s="51"/>
      <c r="Q47" s="51"/>
      <c r="R47" s="51"/>
      <c r="S47" s="51"/>
      <c r="T47" s="59"/>
      <c r="U47" s="59"/>
    </row>
    <row r="48" spans="1:21" ht="31.5">
      <c r="A48" s="54" t="s">
        <v>155</v>
      </c>
      <c r="B48" s="35" t="s">
        <v>154</v>
      </c>
      <c r="C48" s="73"/>
      <c r="D48" s="52"/>
      <c r="E48" s="163"/>
      <c r="F48" s="163"/>
      <c r="G48" s="59"/>
      <c r="H48" s="59"/>
      <c r="I48" s="59"/>
      <c r="J48" s="59"/>
      <c r="K48" s="59"/>
      <c r="L48" s="35"/>
      <c r="M48" s="35"/>
      <c r="N48" s="35"/>
      <c r="O48" s="51"/>
      <c r="P48" s="51"/>
      <c r="Q48" s="51"/>
      <c r="R48" s="51"/>
      <c r="S48" s="51"/>
      <c r="T48" s="59"/>
      <c r="U48" s="59"/>
    </row>
    <row r="49" spans="1:21">
      <c r="A49" s="54" t="s">
        <v>153</v>
      </c>
      <c r="B49" s="35" t="s">
        <v>152</v>
      </c>
      <c r="C49" s="73"/>
      <c r="D49" s="52"/>
      <c r="E49" s="163"/>
      <c r="F49" s="163"/>
      <c r="G49" s="59"/>
      <c r="H49" s="59"/>
      <c r="I49" s="59"/>
      <c r="J49" s="59"/>
      <c r="K49" s="59"/>
      <c r="L49" s="35"/>
      <c r="M49" s="35"/>
      <c r="N49" s="35"/>
      <c r="O49" s="51"/>
      <c r="P49" s="51"/>
      <c r="Q49" s="51"/>
      <c r="R49" s="51"/>
      <c r="S49" s="51"/>
      <c r="T49" s="59"/>
      <c r="U49" s="59"/>
    </row>
    <row r="50" spans="1:21" ht="18.75">
      <c r="A50" s="54" t="s">
        <v>151</v>
      </c>
      <c r="B50" s="53" t="s">
        <v>150</v>
      </c>
      <c r="C50" s="185"/>
      <c r="D50" s="52"/>
      <c r="E50" s="163"/>
      <c r="F50" s="163"/>
      <c r="G50" s="59"/>
      <c r="H50" s="59"/>
      <c r="I50" s="59"/>
      <c r="J50" s="59"/>
      <c r="K50" s="59"/>
      <c r="L50" s="35"/>
      <c r="M50" s="35"/>
      <c r="N50" s="35"/>
      <c r="O50" s="51"/>
      <c r="P50" s="51"/>
      <c r="Q50" s="51"/>
      <c r="R50" s="51"/>
      <c r="S50" s="51"/>
      <c r="T50" s="59"/>
      <c r="U50" s="59"/>
    </row>
    <row r="51" spans="1:21" ht="35.25" customHeight="1">
      <c r="A51" s="57" t="s">
        <v>60</v>
      </c>
      <c r="B51" s="56" t="s">
        <v>149</v>
      </c>
      <c r="C51" s="68"/>
      <c r="D51" s="52"/>
      <c r="E51" s="163"/>
      <c r="F51" s="163"/>
      <c r="G51" s="59"/>
      <c r="H51" s="59"/>
      <c r="I51" s="59"/>
      <c r="J51" s="59"/>
      <c r="K51" s="59"/>
      <c r="L51" s="35"/>
      <c r="M51" s="35"/>
      <c r="N51" s="35"/>
      <c r="O51" s="51"/>
      <c r="P51" s="51"/>
      <c r="Q51" s="51"/>
      <c r="R51" s="51"/>
      <c r="S51" s="51"/>
      <c r="T51" s="59"/>
      <c r="U51" s="59"/>
    </row>
    <row r="52" spans="1:21">
      <c r="A52" s="54" t="s">
        <v>148</v>
      </c>
      <c r="B52" s="35" t="s">
        <v>147</v>
      </c>
      <c r="C52" s="183">
        <f>C24</f>
        <v>3.7080000000000002</v>
      </c>
      <c r="D52" s="52"/>
      <c r="E52" s="163"/>
      <c r="F52" s="163"/>
      <c r="G52" s="59"/>
      <c r="H52" s="204">
        <f>H24</f>
        <v>3.7080000000000002</v>
      </c>
      <c r="I52" s="204"/>
      <c r="J52" s="204">
        <f>J24</f>
        <v>3.6368958299999998</v>
      </c>
      <c r="K52" s="59"/>
      <c r="L52" s="35"/>
      <c r="M52" s="35"/>
      <c r="N52" s="35"/>
      <c r="O52" s="51"/>
      <c r="P52" s="51"/>
      <c r="Q52" s="51"/>
      <c r="R52" s="51"/>
      <c r="S52" s="51"/>
      <c r="T52" s="59"/>
      <c r="U52" s="59"/>
    </row>
    <row r="53" spans="1:21">
      <c r="A53" s="54" t="s">
        <v>146</v>
      </c>
      <c r="B53" s="35" t="s">
        <v>140</v>
      </c>
      <c r="C53" s="73"/>
      <c r="D53" s="52"/>
      <c r="E53" s="163"/>
      <c r="F53" s="163"/>
      <c r="G53" s="59"/>
      <c r="H53" s="59"/>
      <c r="I53" s="59"/>
      <c r="J53" s="59"/>
      <c r="K53" s="59"/>
      <c r="L53" s="35"/>
      <c r="M53" s="35"/>
      <c r="N53" s="35"/>
      <c r="O53" s="51"/>
      <c r="P53" s="51"/>
      <c r="Q53" s="51"/>
      <c r="R53" s="51"/>
      <c r="S53" s="51"/>
      <c r="T53" s="59"/>
      <c r="U53" s="59"/>
    </row>
    <row r="54" spans="1:21">
      <c r="A54" s="54" t="s">
        <v>145</v>
      </c>
      <c r="B54" s="53" t="s">
        <v>139</v>
      </c>
      <c r="C54" s="185"/>
      <c r="D54" s="52"/>
      <c r="E54" s="163"/>
      <c r="F54" s="163"/>
      <c r="G54" s="59"/>
      <c r="H54" s="59"/>
      <c r="I54" s="59"/>
      <c r="J54" s="59"/>
      <c r="K54" s="59"/>
      <c r="L54" s="35"/>
      <c r="M54" s="35"/>
      <c r="N54" s="35"/>
      <c r="O54" s="51"/>
      <c r="P54" s="51"/>
      <c r="Q54" s="51"/>
      <c r="R54" s="51"/>
      <c r="S54" s="51"/>
      <c r="T54" s="59"/>
      <c r="U54" s="59"/>
    </row>
    <row r="55" spans="1:21">
      <c r="A55" s="54" t="s">
        <v>144</v>
      </c>
      <c r="B55" s="53" t="s">
        <v>138</v>
      </c>
      <c r="C55" s="185"/>
      <c r="D55" s="52"/>
      <c r="E55" s="163"/>
      <c r="F55" s="163"/>
      <c r="G55" s="59"/>
      <c r="H55" s="59"/>
      <c r="I55" s="59"/>
      <c r="J55" s="59"/>
      <c r="K55" s="59"/>
      <c r="L55" s="35"/>
      <c r="M55" s="35"/>
      <c r="N55" s="35"/>
      <c r="O55" s="51"/>
      <c r="P55" s="51"/>
      <c r="Q55" s="51"/>
      <c r="R55" s="51"/>
      <c r="S55" s="51"/>
      <c r="T55" s="59"/>
      <c r="U55" s="59"/>
    </row>
    <row r="56" spans="1:21">
      <c r="A56" s="54" t="s">
        <v>143</v>
      </c>
      <c r="B56" s="53" t="s">
        <v>137</v>
      </c>
      <c r="C56" s="185">
        <f>C47</f>
        <v>1.26</v>
      </c>
      <c r="D56" s="52"/>
      <c r="E56" s="163"/>
      <c r="F56" s="163"/>
      <c r="G56" s="59"/>
      <c r="H56" s="204">
        <v>1.26</v>
      </c>
      <c r="I56" s="204"/>
      <c r="J56" s="204">
        <v>1.26</v>
      </c>
      <c r="K56" s="59"/>
      <c r="L56" s="35"/>
      <c r="M56" s="35"/>
      <c r="N56" s="35"/>
      <c r="O56" s="51"/>
      <c r="P56" s="51"/>
      <c r="Q56" s="51"/>
      <c r="R56" s="51"/>
      <c r="S56" s="51"/>
      <c r="T56" s="59"/>
      <c r="U56" s="59"/>
    </row>
    <row r="57" spans="1:21" ht="18.75">
      <c r="A57" s="54" t="s">
        <v>142</v>
      </c>
      <c r="B57" s="53" t="s">
        <v>136</v>
      </c>
      <c r="C57" s="185"/>
      <c r="D57" s="52"/>
      <c r="E57" s="163"/>
      <c r="F57" s="163"/>
      <c r="G57" s="59"/>
      <c r="H57" s="59"/>
      <c r="I57" s="59"/>
      <c r="J57" s="59"/>
      <c r="K57" s="59"/>
      <c r="L57" s="35"/>
      <c r="M57" s="35"/>
      <c r="N57" s="35"/>
      <c r="O57" s="51"/>
      <c r="P57" s="51"/>
      <c r="Q57" s="51"/>
      <c r="R57" s="51"/>
      <c r="S57" s="51"/>
      <c r="T57" s="59"/>
      <c r="U57" s="59"/>
    </row>
    <row r="58" spans="1:21" ht="36.75" customHeight="1">
      <c r="A58" s="57" t="s">
        <v>59</v>
      </c>
      <c r="B58" s="76" t="s">
        <v>243</v>
      </c>
      <c r="C58" s="185"/>
      <c r="D58" s="52"/>
      <c r="E58" s="163"/>
      <c r="F58" s="163"/>
      <c r="G58" s="59"/>
      <c r="H58" s="59"/>
      <c r="I58" s="59"/>
      <c r="J58" s="59"/>
      <c r="K58" s="59"/>
      <c r="L58" s="35"/>
      <c r="M58" s="35"/>
      <c r="N58" s="35"/>
      <c r="O58" s="51"/>
      <c r="P58" s="51"/>
      <c r="Q58" s="51"/>
      <c r="R58" s="51"/>
      <c r="S58" s="51"/>
      <c r="T58" s="59"/>
      <c r="U58" s="59"/>
    </row>
    <row r="59" spans="1:21">
      <c r="A59" s="57" t="s">
        <v>57</v>
      </c>
      <c r="B59" s="56" t="s">
        <v>141</v>
      </c>
      <c r="C59" s="185">
        <f>C56</f>
        <v>1.26</v>
      </c>
      <c r="D59" s="52"/>
      <c r="E59" s="163"/>
      <c r="F59" s="163"/>
      <c r="G59" s="59"/>
      <c r="H59" s="204">
        <f>H63</f>
        <v>1.26</v>
      </c>
      <c r="I59" s="204"/>
      <c r="J59" s="204">
        <f>J63</f>
        <v>1.26</v>
      </c>
      <c r="K59" s="59"/>
      <c r="L59" s="35"/>
      <c r="M59" s="35"/>
      <c r="N59" s="35"/>
      <c r="O59" s="51"/>
      <c r="P59" s="51"/>
      <c r="Q59" s="51"/>
      <c r="R59" s="51"/>
      <c r="S59" s="51"/>
      <c r="T59" s="59"/>
      <c r="U59" s="59"/>
    </row>
    <row r="60" spans="1:21">
      <c r="A60" s="54" t="s">
        <v>237</v>
      </c>
      <c r="B60" s="55" t="s">
        <v>162</v>
      </c>
      <c r="C60" s="185"/>
      <c r="D60" s="52"/>
      <c r="E60" s="163"/>
      <c r="F60" s="163"/>
      <c r="G60" s="59"/>
      <c r="H60" s="204"/>
      <c r="I60" s="204"/>
      <c r="J60" s="204"/>
      <c r="K60" s="59"/>
      <c r="L60" s="35"/>
      <c r="M60" s="35"/>
      <c r="N60" s="35"/>
      <c r="O60" s="51"/>
      <c r="P60" s="51"/>
      <c r="Q60" s="51"/>
      <c r="R60" s="51"/>
      <c r="S60" s="51"/>
      <c r="T60" s="59"/>
      <c r="U60" s="59"/>
    </row>
    <row r="61" spans="1:21">
      <c r="A61" s="54" t="s">
        <v>238</v>
      </c>
      <c r="B61" s="55" t="s">
        <v>160</v>
      </c>
      <c r="C61" s="185"/>
      <c r="D61" s="52"/>
      <c r="E61" s="163"/>
      <c r="F61" s="163"/>
      <c r="G61" s="59"/>
      <c r="H61" s="204"/>
      <c r="I61" s="204"/>
      <c r="J61" s="204"/>
      <c r="K61" s="59"/>
      <c r="L61" s="35"/>
      <c r="M61" s="35"/>
      <c r="N61" s="35"/>
      <c r="O61" s="51"/>
      <c r="P61" s="51"/>
      <c r="Q61" s="51"/>
      <c r="R61" s="51"/>
      <c r="S61" s="51"/>
      <c r="T61" s="59"/>
      <c r="U61" s="59"/>
    </row>
    <row r="62" spans="1:21">
      <c r="A62" s="54" t="s">
        <v>239</v>
      </c>
      <c r="B62" s="55" t="s">
        <v>158</v>
      </c>
      <c r="C62" s="185"/>
      <c r="D62" s="52"/>
      <c r="E62" s="163"/>
      <c r="F62" s="163"/>
      <c r="G62" s="59"/>
      <c r="H62" s="204"/>
      <c r="I62" s="204"/>
      <c r="J62" s="204"/>
      <c r="K62" s="59"/>
      <c r="L62" s="35"/>
      <c r="M62" s="35"/>
      <c r="N62" s="35"/>
      <c r="O62" s="51"/>
      <c r="P62" s="51"/>
      <c r="Q62" s="51"/>
      <c r="R62" s="51"/>
      <c r="S62" s="51"/>
      <c r="T62" s="59"/>
      <c r="U62" s="59"/>
    </row>
    <row r="63" spans="1:21">
      <c r="A63" s="54" t="s">
        <v>240</v>
      </c>
      <c r="B63" s="55" t="s">
        <v>242</v>
      </c>
      <c r="C63" s="185">
        <f>C59</f>
        <v>1.26</v>
      </c>
      <c r="D63" s="52"/>
      <c r="E63" s="163"/>
      <c r="F63" s="163"/>
      <c r="G63" s="59"/>
      <c r="H63" s="204">
        <v>1.26</v>
      </c>
      <c r="I63" s="204"/>
      <c r="J63" s="204">
        <v>1.26</v>
      </c>
      <c r="K63" s="59"/>
      <c r="L63" s="35"/>
      <c r="M63" s="35"/>
      <c r="N63" s="35"/>
      <c r="O63" s="51"/>
      <c r="P63" s="51"/>
      <c r="Q63" s="51"/>
      <c r="R63" s="51"/>
      <c r="S63" s="51"/>
      <c r="T63" s="59"/>
      <c r="U63" s="59"/>
    </row>
    <row r="64" spans="1:21" ht="18.75">
      <c r="A64" s="54" t="s">
        <v>241</v>
      </c>
      <c r="B64" s="53" t="s">
        <v>136</v>
      </c>
      <c r="C64" s="185"/>
      <c r="D64" s="52"/>
      <c r="E64" s="163"/>
      <c r="F64" s="163"/>
      <c r="G64" s="59"/>
      <c r="H64" s="59"/>
      <c r="I64" s="59"/>
      <c r="J64" s="59"/>
      <c r="K64" s="59"/>
      <c r="L64" s="35"/>
      <c r="M64" s="35"/>
      <c r="N64" s="35"/>
      <c r="O64" s="51"/>
      <c r="P64" s="51"/>
      <c r="Q64" s="51"/>
      <c r="R64" s="51"/>
      <c r="S64" s="51"/>
      <c r="T64" s="59"/>
      <c r="U64" s="59"/>
    </row>
    <row r="65" spans="1:20">
      <c r="A65" s="49"/>
      <c r="B65" s="44"/>
      <c r="C65" s="182"/>
      <c r="D65" s="44"/>
      <c r="E65" s="44"/>
      <c r="F65" s="44"/>
      <c r="G65" s="44"/>
      <c r="H65" s="44"/>
      <c r="I65" s="44"/>
      <c r="J65" s="44"/>
      <c r="K65" s="44"/>
      <c r="L65" s="49"/>
      <c r="M65" s="49"/>
    </row>
    <row r="66" spans="1:20" ht="54" customHeight="1">
      <c r="B66" s="353"/>
      <c r="C66" s="353"/>
      <c r="D66" s="353"/>
      <c r="E66" s="353"/>
      <c r="F66" s="353"/>
      <c r="G66" s="353"/>
      <c r="H66" s="353"/>
      <c r="I66" s="353"/>
      <c r="J66" s="46"/>
      <c r="K66" s="46"/>
      <c r="L66" s="48"/>
      <c r="M66" s="48"/>
      <c r="N66" s="48"/>
      <c r="O66" s="48"/>
      <c r="P66" s="48"/>
      <c r="Q66" s="48"/>
      <c r="R66" s="48"/>
      <c r="S66" s="48"/>
      <c r="T66" s="48"/>
    </row>
    <row r="68" spans="1:20" ht="50.25" customHeight="1">
      <c r="B68" s="353"/>
      <c r="C68" s="353"/>
      <c r="D68" s="353"/>
      <c r="E68" s="353"/>
      <c r="F68" s="353"/>
      <c r="G68" s="353"/>
      <c r="H68" s="353"/>
      <c r="I68" s="353"/>
      <c r="J68" s="46"/>
      <c r="K68" s="46"/>
    </row>
    <row r="70" spans="1:20" ht="36.75" customHeight="1">
      <c r="B70" s="353"/>
      <c r="C70" s="353"/>
      <c r="D70" s="353"/>
      <c r="E70" s="353"/>
      <c r="F70" s="353"/>
      <c r="G70" s="353"/>
      <c r="H70" s="353"/>
      <c r="I70" s="353"/>
      <c r="J70" s="46"/>
      <c r="K70" s="46"/>
    </row>
    <row r="71" spans="1:20">
      <c r="N71" s="47"/>
    </row>
    <row r="72" spans="1:20" ht="51" customHeight="1">
      <c r="B72" s="353"/>
      <c r="C72" s="353"/>
      <c r="D72" s="353"/>
      <c r="E72" s="353"/>
      <c r="F72" s="353"/>
      <c r="G72" s="353"/>
      <c r="H72" s="353"/>
      <c r="I72" s="353"/>
      <c r="J72" s="46"/>
      <c r="K72" s="46"/>
      <c r="N72" s="47"/>
    </row>
    <row r="73" spans="1:20" ht="32.25" customHeight="1">
      <c r="B73" s="353"/>
      <c r="C73" s="353"/>
      <c r="D73" s="353"/>
      <c r="E73" s="353"/>
      <c r="F73" s="353"/>
      <c r="G73" s="353"/>
      <c r="H73" s="353"/>
      <c r="I73" s="353"/>
      <c r="J73" s="46"/>
      <c r="K73" s="46"/>
    </row>
    <row r="74" spans="1:20" ht="51.75" customHeight="1">
      <c r="B74" s="353"/>
      <c r="C74" s="353"/>
      <c r="D74" s="353"/>
      <c r="E74" s="353"/>
      <c r="F74" s="353"/>
      <c r="G74" s="353"/>
      <c r="H74" s="353"/>
      <c r="I74" s="353"/>
      <c r="J74" s="46"/>
      <c r="K74" s="46"/>
    </row>
    <row r="75" spans="1:20" ht="21.75" customHeight="1">
      <c r="B75" s="351"/>
      <c r="C75" s="351"/>
      <c r="D75" s="351"/>
      <c r="E75" s="351"/>
      <c r="F75" s="351"/>
      <c r="G75" s="351"/>
      <c r="H75" s="351"/>
      <c r="I75" s="351"/>
      <c r="J75" s="45"/>
      <c r="K75" s="45"/>
    </row>
    <row r="76" spans="1:20" ht="23.25" customHeight="1"/>
    <row r="77" spans="1:20" ht="18.75" customHeight="1">
      <c r="B77" s="352"/>
      <c r="C77" s="352"/>
      <c r="D77" s="352"/>
      <c r="E77" s="352"/>
      <c r="F77" s="352"/>
      <c r="G77" s="352"/>
      <c r="H77" s="352"/>
      <c r="I77" s="352"/>
      <c r="J77" s="44"/>
      <c r="K77" s="44"/>
    </row>
  </sheetData>
  <mergeCells count="33">
    <mergeCell ref="A4:AV4"/>
    <mergeCell ref="A12:U12"/>
    <mergeCell ref="A9:U9"/>
    <mergeCell ref="A11:U11"/>
    <mergeCell ref="A8:U8"/>
    <mergeCell ref="A6:U6"/>
    <mergeCell ref="A14:U14"/>
    <mergeCell ref="C20:D21"/>
    <mergeCell ref="A16:U16"/>
    <mergeCell ref="A15:U15"/>
    <mergeCell ref="A20:A22"/>
    <mergeCell ref="E20:F21"/>
    <mergeCell ref="A18:U18"/>
    <mergeCell ref="T20:U21"/>
    <mergeCell ref="L20:O20"/>
    <mergeCell ref="L21:M21"/>
    <mergeCell ref="N21:O21"/>
    <mergeCell ref="G20:G22"/>
    <mergeCell ref="H21:I21"/>
    <mergeCell ref="H20:K20"/>
    <mergeCell ref="J21:K21"/>
    <mergeCell ref="B20:B22"/>
    <mergeCell ref="P20:S20"/>
    <mergeCell ref="P21:Q21"/>
    <mergeCell ref="R21:S21"/>
    <mergeCell ref="B75:I75"/>
    <mergeCell ref="B77:I77"/>
    <mergeCell ref="B66:I66"/>
    <mergeCell ref="B68:I68"/>
    <mergeCell ref="B70:I70"/>
    <mergeCell ref="B72:I72"/>
    <mergeCell ref="B73:I73"/>
    <mergeCell ref="B74:I74"/>
  </mergeCells>
  <pageMargins left="0.39370078740157483" right="0.39370078740157483" top="0.78740157480314965" bottom="0.39370078740157483" header="0.31496062992125984" footer="0.31496062992125984"/>
  <pageSetup paperSize="8" scale="52" orientation="landscape" r:id="rId1"/>
  <headerFooter differentFirst="1" scaleWithDoc="0"/>
</worksheet>
</file>

<file path=xl/worksheets/sheet11.xml><?xml version="1.0" encoding="utf-8"?>
<worksheet xmlns="http://schemas.openxmlformats.org/spreadsheetml/2006/main" xmlns:r="http://schemas.openxmlformats.org/officeDocument/2006/relationships">
  <sheetPr>
    <tabColor rgb="FF00B050"/>
    <pageSetUpPr fitToPage="1"/>
  </sheetPr>
  <dimension ref="A1:AV38"/>
  <sheetViews>
    <sheetView topLeftCell="AA7" zoomScaleNormal="100" workbookViewId="0">
      <selection activeCell="AT37" sqref="AT37"/>
    </sheetView>
  </sheetViews>
  <sheetFormatPr defaultColWidth="9.140625" defaultRowHeight="15"/>
  <cols>
    <col min="1" max="1" width="6.140625" style="14" customWidth="1"/>
    <col min="2" max="2" width="23.140625" style="14" customWidth="1"/>
    <col min="3" max="3" width="13.85546875" style="14" customWidth="1"/>
    <col min="4" max="4" width="15.140625" style="14" customWidth="1"/>
    <col min="5" max="12" width="7.7109375" style="14" customWidth="1"/>
    <col min="13" max="15" width="10.7109375" style="14" customWidth="1"/>
    <col min="16" max="17" width="13.42578125" style="14" customWidth="1"/>
    <col min="18" max="18" width="17" style="14" customWidth="1"/>
    <col min="19" max="20" width="9.7109375" style="14" customWidth="1"/>
    <col min="21" max="21" width="11.42578125" style="14" customWidth="1"/>
    <col min="22" max="22" width="12.7109375" style="14" customWidth="1"/>
    <col min="23" max="23" width="17.5703125" style="14" customWidth="1"/>
    <col min="24" max="24" width="10.7109375" style="14" customWidth="1"/>
    <col min="25" max="25" width="17.7109375" style="14" customWidth="1"/>
    <col min="26" max="26" width="7.7109375" style="14" customWidth="1"/>
    <col min="27" max="28" width="10.7109375" style="14" customWidth="1"/>
    <col min="29" max="29" width="16.28515625" style="14" customWidth="1"/>
    <col min="30" max="30" width="10.7109375" style="14" customWidth="1"/>
    <col min="31" max="31" width="15.85546875" style="14" customWidth="1"/>
    <col min="32" max="32" width="11.7109375" style="14" customWidth="1"/>
    <col min="33" max="33" width="11.5703125" style="14" customWidth="1"/>
    <col min="34" max="35" width="9.7109375" style="14" customWidth="1"/>
    <col min="36" max="36" width="11.7109375" style="14" customWidth="1"/>
    <col min="37" max="37" width="12" style="14" customWidth="1"/>
    <col min="38" max="38" width="12.28515625" style="14" customWidth="1"/>
    <col min="39" max="41" width="9.7109375" style="14" customWidth="1"/>
    <col min="42" max="42" width="12.42578125" style="14" customWidth="1"/>
    <col min="43" max="43" width="12" style="14" customWidth="1"/>
    <col min="44" max="44" width="14.140625" style="14" customWidth="1"/>
    <col min="45" max="46" width="13.28515625" style="14" customWidth="1"/>
    <col min="47" max="47" width="10.7109375" style="14" customWidth="1"/>
    <col min="48" max="48" width="15.7109375" style="14" customWidth="1"/>
    <col min="49" max="16384" width="9.140625" style="14"/>
  </cols>
  <sheetData>
    <row r="1" spans="1:48" ht="18.75">
      <c r="AV1" s="27" t="s">
        <v>69</v>
      </c>
    </row>
    <row r="2" spans="1:48" ht="18.75">
      <c r="AV2" s="11" t="s">
        <v>11</v>
      </c>
    </row>
    <row r="3" spans="1:48" ht="18.75">
      <c r="AV3" s="11" t="s">
        <v>68</v>
      </c>
    </row>
    <row r="4" spans="1:48" ht="18.75">
      <c r="AV4" s="11"/>
    </row>
    <row r="5" spans="1:48" ht="18.75" customHeight="1">
      <c r="A5" s="226" t="s">
        <v>575</v>
      </c>
      <c r="B5" s="226"/>
      <c r="C5" s="226"/>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row>
    <row r="6" spans="1:48" ht="18.75">
      <c r="AV6" s="11"/>
    </row>
    <row r="7" spans="1:48" ht="18.75">
      <c r="A7" s="230" t="s">
        <v>10</v>
      </c>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row>
    <row r="8" spans="1:48" ht="18.75">
      <c r="A8" s="230"/>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row>
    <row r="9" spans="1:48">
      <c r="A9" s="259" t="s">
        <v>566</v>
      </c>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row>
    <row r="10" spans="1:48" ht="15.75">
      <c r="A10" s="232" t="s">
        <v>9</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row>
    <row r="11" spans="1:48" ht="18.75">
      <c r="A11" s="230"/>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row>
    <row r="12" spans="1:48" ht="18.75">
      <c r="A12" s="229" t="s">
        <v>561</v>
      </c>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row>
    <row r="13" spans="1:48" ht="15.75">
      <c r="A13" s="232" t="s">
        <v>8</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row>
    <row r="14" spans="1:48" ht="18.75">
      <c r="A14" s="242"/>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row>
    <row r="15" spans="1:48">
      <c r="A15" s="243" t="s">
        <v>563</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row>
    <row r="16" spans="1:48" ht="15.75">
      <c r="A16" s="232" t="s">
        <v>7</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row>
    <row r="17" spans="1:48">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row>
    <row r="18" spans="1:48" ht="14.25" customHeight="1">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row>
    <row r="19" spans="1:48">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row>
    <row r="20" spans="1:48">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row>
    <row r="21" spans="1:48">
      <c r="A21" s="379" t="s">
        <v>511</v>
      </c>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row>
    <row r="22" spans="1:48" s="161" customFormat="1" ht="58.5" customHeight="1">
      <c r="A22" s="372" t="s">
        <v>53</v>
      </c>
      <c r="B22" s="380" t="s">
        <v>25</v>
      </c>
      <c r="C22" s="372" t="s">
        <v>52</v>
      </c>
      <c r="D22" s="372" t="s">
        <v>51</v>
      </c>
      <c r="E22" s="383" t="s">
        <v>521</v>
      </c>
      <c r="F22" s="384"/>
      <c r="G22" s="384"/>
      <c r="H22" s="384"/>
      <c r="I22" s="384"/>
      <c r="J22" s="384"/>
      <c r="K22" s="384"/>
      <c r="L22" s="385"/>
      <c r="M22" s="372" t="s">
        <v>50</v>
      </c>
      <c r="N22" s="372" t="s">
        <v>49</v>
      </c>
      <c r="O22" s="372" t="s">
        <v>48</v>
      </c>
      <c r="P22" s="364" t="s">
        <v>258</v>
      </c>
      <c r="Q22" s="364" t="s">
        <v>47</v>
      </c>
      <c r="R22" s="364" t="s">
        <v>46</v>
      </c>
      <c r="S22" s="364" t="s">
        <v>45</v>
      </c>
      <c r="T22" s="364"/>
      <c r="U22" s="375" t="s">
        <v>44</v>
      </c>
      <c r="V22" s="375" t="s">
        <v>43</v>
      </c>
      <c r="W22" s="364" t="s">
        <v>42</v>
      </c>
      <c r="X22" s="364" t="s">
        <v>41</v>
      </c>
      <c r="Y22" s="364" t="s">
        <v>40</v>
      </c>
      <c r="Z22" s="365" t="s">
        <v>39</v>
      </c>
      <c r="AA22" s="364" t="s">
        <v>38</v>
      </c>
      <c r="AB22" s="364" t="s">
        <v>37</v>
      </c>
      <c r="AC22" s="364" t="s">
        <v>36</v>
      </c>
      <c r="AD22" s="364" t="s">
        <v>35</v>
      </c>
      <c r="AE22" s="364" t="s">
        <v>34</v>
      </c>
      <c r="AF22" s="364" t="s">
        <v>33</v>
      </c>
      <c r="AG22" s="364"/>
      <c r="AH22" s="364"/>
      <c r="AI22" s="364"/>
      <c r="AJ22" s="364"/>
      <c r="AK22" s="364"/>
      <c r="AL22" s="364" t="s">
        <v>32</v>
      </c>
      <c r="AM22" s="364"/>
      <c r="AN22" s="364"/>
      <c r="AO22" s="364"/>
      <c r="AP22" s="364" t="s">
        <v>31</v>
      </c>
      <c r="AQ22" s="364"/>
      <c r="AR22" s="364" t="s">
        <v>30</v>
      </c>
      <c r="AS22" s="364" t="s">
        <v>29</v>
      </c>
      <c r="AT22" s="364" t="s">
        <v>28</v>
      </c>
      <c r="AU22" s="364" t="s">
        <v>27</v>
      </c>
      <c r="AV22" s="364" t="s">
        <v>26</v>
      </c>
    </row>
    <row r="23" spans="1:48" s="161" customFormat="1" ht="64.5" customHeight="1">
      <c r="A23" s="374"/>
      <c r="B23" s="381"/>
      <c r="C23" s="374"/>
      <c r="D23" s="374"/>
      <c r="E23" s="366" t="s">
        <v>24</v>
      </c>
      <c r="F23" s="368" t="s">
        <v>140</v>
      </c>
      <c r="G23" s="368" t="s">
        <v>139</v>
      </c>
      <c r="H23" s="368" t="s">
        <v>138</v>
      </c>
      <c r="I23" s="362" t="s">
        <v>429</v>
      </c>
      <c r="J23" s="362" t="s">
        <v>430</v>
      </c>
      <c r="K23" s="362" t="s">
        <v>431</v>
      </c>
      <c r="L23" s="368" t="s">
        <v>80</v>
      </c>
      <c r="M23" s="374"/>
      <c r="N23" s="374"/>
      <c r="O23" s="374"/>
      <c r="P23" s="364"/>
      <c r="Q23" s="364"/>
      <c r="R23" s="364"/>
      <c r="S23" s="370" t="s">
        <v>3</v>
      </c>
      <c r="T23" s="370" t="s">
        <v>12</v>
      </c>
      <c r="U23" s="375"/>
      <c r="V23" s="375"/>
      <c r="W23" s="364"/>
      <c r="X23" s="364"/>
      <c r="Y23" s="364"/>
      <c r="Z23" s="364"/>
      <c r="AA23" s="364"/>
      <c r="AB23" s="364"/>
      <c r="AC23" s="364"/>
      <c r="AD23" s="364"/>
      <c r="AE23" s="364"/>
      <c r="AF23" s="364" t="s">
        <v>23</v>
      </c>
      <c r="AG23" s="364"/>
      <c r="AH23" s="364" t="s">
        <v>22</v>
      </c>
      <c r="AI23" s="364"/>
      <c r="AJ23" s="372" t="s">
        <v>21</v>
      </c>
      <c r="AK23" s="372" t="s">
        <v>20</v>
      </c>
      <c r="AL23" s="372" t="s">
        <v>19</v>
      </c>
      <c r="AM23" s="372" t="s">
        <v>18</v>
      </c>
      <c r="AN23" s="372" t="s">
        <v>17</v>
      </c>
      <c r="AO23" s="372" t="s">
        <v>16</v>
      </c>
      <c r="AP23" s="372" t="s">
        <v>15</v>
      </c>
      <c r="AQ23" s="376" t="s">
        <v>12</v>
      </c>
      <c r="AR23" s="364"/>
      <c r="AS23" s="364"/>
      <c r="AT23" s="364"/>
      <c r="AU23" s="364"/>
      <c r="AV23" s="364"/>
    </row>
    <row r="24" spans="1:48" s="161" customFormat="1" ht="96.75" customHeight="1">
      <c r="A24" s="373"/>
      <c r="B24" s="382"/>
      <c r="C24" s="373"/>
      <c r="D24" s="373"/>
      <c r="E24" s="367"/>
      <c r="F24" s="369"/>
      <c r="G24" s="369"/>
      <c r="H24" s="369"/>
      <c r="I24" s="363"/>
      <c r="J24" s="363"/>
      <c r="K24" s="363"/>
      <c r="L24" s="369"/>
      <c r="M24" s="373"/>
      <c r="N24" s="373"/>
      <c r="O24" s="373"/>
      <c r="P24" s="364"/>
      <c r="Q24" s="364"/>
      <c r="R24" s="364"/>
      <c r="S24" s="371"/>
      <c r="T24" s="371"/>
      <c r="U24" s="375"/>
      <c r="V24" s="375"/>
      <c r="W24" s="364"/>
      <c r="X24" s="364"/>
      <c r="Y24" s="364"/>
      <c r="Z24" s="364"/>
      <c r="AA24" s="364"/>
      <c r="AB24" s="364"/>
      <c r="AC24" s="364"/>
      <c r="AD24" s="364"/>
      <c r="AE24" s="364"/>
      <c r="AF24" s="160" t="s">
        <v>14</v>
      </c>
      <c r="AG24" s="160" t="s">
        <v>13</v>
      </c>
      <c r="AH24" s="162" t="s">
        <v>3</v>
      </c>
      <c r="AI24" s="162" t="s">
        <v>12</v>
      </c>
      <c r="AJ24" s="373"/>
      <c r="AK24" s="373"/>
      <c r="AL24" s="373"/>
      <c r="AM24" s="373"/>
      <c r="AN24" s="373"/>
      <c r="AO24" s="373"/>
      <c r="AP24" s="373"/>
      <c r="AQ24" s="377"/>
      <c r="AR24" s="364"/>
      <c r="AS24" s="364"/>
      <c r="AT24" s="364"/>
      <c r="AU24" s="364"/>
      <c r="AV24" s="364"/>
    </row>
    <row r="25" spans="1:48" s="15" customFormat="1" ht="11.25">
      <c r="A25" s="17">
        <v>1</v>
      </c>
      <c r="B25" s="17">
        <v>2</v>
      </c>
      <c r="C25" s="17">
        <v>4</v>
      </c>
      <c r="D25" s="17">
        <v>5</v>
      </c>
      <c r="E25" s="17">
        <v>6</v>
      </c>
      <c r="F25" s="17">
        <f>E25+1</f>
        <v>7</v>
      </c>
      <c r="G25" s="17">
        <f t="shared" ref="G25:H25" si="0">F25+1</f>
        <v>8</v>
      </c>
      <c r="H25" s="17">
        <f t="shared" si="0"/>
        <v>9</v>
      </c>
      <c r="I25" s="17">
        <f t="shared" ref="I25" si="1">H25+1</f>
        <v>10</v>
      </c>
      <c r="J25" s="17">
        <f t="shared" ref="J25" si="2">I25+1</f>
        <v>11</v>
      </c>
      <c r="K25" s="17">
        <f t="shared" ref="K25" si="3">J25+1</f>
        <v>12</v>
      </c>
      <c r="L25" s="17">
        <f t="shared" ref="L25" si="4">K25+1</f>
        <v>13</v>
      </c>
      <c r="M25" s="17">
        <f t="shared" ref="M25" si="5">L25+1</f>
        <v>14</v>
      </c>
      <c r="N25" s="17">
        <f t="shared" ref="N25" si="6">M25+1</f>
        <v>15</v>
      </c>
      <c r="O25" s="17">
        <f t="shared" ref="O25" si="7">N25+1</f>
        <v>16</v>
      </c>
      <c r="P25" s="17">
        <f t="shared" ref="P25" si="8">O25+1</f>
        <v>17</v>
      </c>
      <c r="Q25" s="17">
        <f t="shared" ref="Q25" si="9">P25+1</f>
        <v>18</v>
      </c>
      <c r="R25" s="17">
        <f t="shared" ref="R25" si="10">Q25+1</f>
        <v>19</v>
      </c>
      <c r="S25" s="17">
        <f t="shared" ref="S25" si="11">R25+1</f>
        <v>20</v>
      </c>
      <c r="T25" s="17">
        <f t="shared" ref="T25" si="12">S25+1</f>
        <v>21</v>
      </c>
      <c r="U25" s="17">
        <f t="shared" ref="U25" si="13">T25+1</f>
        <v>22</v>
      </c>
      <c r="V25" s="17">
        <f t="shared" ref="V25" si="14">U25+1</f>
        <v>23</v>
      </c>
      <c r="W25" s="17">
        <f t="shared" ref="W25" si="15">V25+1</f>
        <v>24</v>
      </c>
      <c r="X25" s="17">
        <f t="shared" ref="X25" si="16">W25+1</f>
        <v>25</v>
      </c>
      <c r="Y25" s="17">
        <f t="shared" ref="Y25" si="17">X25+1</f>
        <v>26</v>
      </c>
      <c r="Z25" s="17">
        <f t="shared" ref="Z25" si="18">Y25+1</f>
        <v>27</v>
      </c>
      <c r="AA25" s="17">
        <f t="shared" ref="AA25" si="19">Z25+1</f>
        <v>28</v>
      </c>
      <c r="AB25" s="17">
        <f t="shared" ref="AB25" si="20">AA25+1</f>
        <v>29</v>
      </c>
      <c r="AC25" s="17">
        <f t="shared" ref="AC25" si="21">AB25+1</f>
        <v>30</v>
      </c>
      <c r="AD25" s="17">
        <f t="shared" ref="AD25" si="22">AC25+1</f>
        <v>31</v>
      </c>
      <c r="AE25" s="17">
        <f t="shared" ref="AE25" si="23">AD25+1</f>
        <v>32</v>
      </c>
      <c r="AF25" s="17">
        <f t="shared" ref="AF25" si="24">AE25+1</f>
        <v>33</v>
      </c>
      <c r="AG25" s="17">
        <f t="shared" ref="AG25" si="25">AF25+1</f>
        <v>34</v>
      </c>
      <c r="AH25" s="17">
        <f t="shared" ref="AH25" si="26">AG25+1</f>
        <v>35</v>
      </c>
      <c r="AI25" s="17">
        <f t="shared" ref="AI25" si="27">AH25+1</f>
        <v>36</v>
      </c>
      <c r="AJ25" s="17">
        <f t="shared" ref="AJ25" si="28">AI25+1</f>
        <v>37</v>
      </c>
      <c r="AK25" s="17">
        <f t="shared" ref="AK25" si="29">AJ25+1</f>
        <v>38</v>
      </c>
      <c r="AL25" s="17">
        <f t="shared" ref="AL25" si="30">AK25+1</f>
        <v>39</v>
      </c>
      <c r="AM25" s="17">
        <f t="shared" ref="AM25" si="31">AL25+1</f>
        <v>40</v>
      </c>
      <c r="AN25" s="17">
        <f t="shared" ref="AN25" si="32">AM25+1</f>
        <v>41</v>
      </c>
      <c r="AO25" s="17">
        <f t="shared" ref="AO25" si="33">AN25+1</f>
        <v>42</v>
      </c>
      <c r="AP25" s="17">
        <f t="shared" ref="AP25" si="34">AO25+1</f>
        <v>43</v>
      </c>
      <c r="AQ25" s="17">
        <f t="shared" ref="AQ25" si="35">AP25+1</f>
        <v>44</v>
      </c>
      <c r="AR25" s="17">
        <f t="shared" ref="AR25" si="36">AQ25+1</f>
        <v>45</v>
      </c>
      <c r="AS25" s="17">
        <f t="shared" ref="AS25" si="37">AR25+1</f>
        <v>46</v>
      </c>
      <c r="AT25" s="17">
        <f t="shared" ref="AT25" si="38">AS25+1</f>
        <v>47</v>
      </c>
      <c r="AU25" s="17">
        <f t="shared" ref="AU25" si="39">AT25+1</f>
        <v>48</v>
      </c>
      <c r="AV25" s="17">
        <f t="shared" ref="AV25" si="40">AU25+1</f>
        <v>49</v>
      </c>
    </row>
    <row r="26" spans="1:48" s="15" customFormat="1" ht="11.25">
      <c r="A26" s="16" t="s">
        <v>372</v>
      </c>
      <c r="B26" s="16" t="s">
        <v>372</v>
      </c>
      <c r="C26" s="16" t="s">
        <v>372</v>
      </c>
      <c r="D26" s="16" t="s">
        <v>372</v>
      </c>
      <c r="E26" s="16" t="s">
        <v>372</v>
      </c>
      <c r="F26" s="16" t="s">
        <v>372</v>
      </c>
      <c r="G26" s="16" t="s">
        <v>372</v>
      </c>
      <c r="H26" s="16" t="s">
        <v>372</v>
      </c>
      <c r="I26" s="16" t="s">
        <v>372</v>
      </c>
      <c r="J26" s="16" t="s">
        <v>372</v>
      </c>
      <c r="K26" s="16" t="s">
        <v>372</v>
      </c>
      <c r="L26" s="16" t="s">
        <v>372</v>
      </c>
      <c r="M26" s="16" t="s">
        <v>372</v>
      </c>
      <c r="N26" s="16" t="s">
        <v>372</v>
      </c>
      <c r="O26" s="16" t="s">
        <v>372</v>
      </c>
      <c r="P26" s="16" t="s">
        <v>372</v>
      </c>
      <c r="Q26" s="16" t="s">
        <v>372</v>
      </c>
      <c r="R26" s="16" t="s">
        <v>372</v>
      </c>
      <c r="S26" s="16" t="s">
        <v>372</v>
      </c>
      <c r="T26" s="16" t="s">
        <v>372</v>
      </c>
      <c r="U26" s="16" t="s">
        <v>372</v>
      </c>
      <c r="V26" s="16" t="s">
        <v>372</v>
      </c>
      <c r="W26" s="16" t="s">
        <v>372</v>
      </c>
      <c r="X26" s="16" t="s">
        <v>372</v>
      </c>
      <c r="Y26" s="16" t="s">
        <v>372</v>
      </c>
      <c r="Z26" s="16" t="s">
        <v>372</v>
      </c>
      <c r="AA26" s="16" t="s">
        <v>372</v>
      </c>
      <c r="AB26" s="16" t="s">
        <v>372</v>
      </c>
      <c r="AC26" s="16" t="s">
        <v>372</v>
      </c>
      <c r="AD26" s="16" t="s">
        <v>372</v>
      </c>
      <c r="AE26" s="16" t="s">
        <v>372</v>
      </c>
      <c r="AF26" s="16" t="s">
        <v>372</v>
      </c>
      <c r="AG26" s="16" t="s">
        <v>372</v>
      </c>
      <c r="AH26" s="16" t="s">
        <v>372</v>
      </c>
      <c r="AI26" s="16" t="s">
        <v>372</v>
      </c>
      <c r="AJ26" s="16" t="s">
        <v>372</v>
      </c>
      <c r="AK26" s="16" t="s">
        <v>372</v>
      </c>
      <c r="AL26" s="16" t="s">
        <v>372</v>
      </c>
      <c r="AM26" s="16" t="s">
        <v>372</v>
      </c>
      <c r="AN26" s="16" t="s">
        <v>372</v>
      </c>
      <c r="AO26" s="16" t="s">
        <v>372</v>
      </c>
      <c r="AP26" s="16" t="s">
        <v>372</v>
      </c>
      <c r="AQ26" s="16" t="s">
        <v>372</v>
      </c>
      <c r="AR26" s="16" t="s">
        <v>372</v>
      </c>
      <c r="AS26" s="16" t="s">
        <v>372</v>
      </c>
      <c r="AT26" s="16" t="s">
        <v>372</v>
      </c>
      <c r="AU26" s="16" t="s">
        <v>372</v>
      </c>
      <c r="AV26" s="16" t="s">
        <v>372</v>
      </c>
    </row>
    <row r="27" spans="1:48" s="213" customFormat="1" ht="22.5" customHeight="1">
      <c r="A27" s="386">
        <v>1</v>
      </c>
      <c r="B27" s="386"/>
      <c r="C27" s="386" t="s">
        <v>581</v>
      </c>
      <c r="D27" s="386">
        <v>2023</v>
      </c>
      <c r="E27" s="392">
        <f>I27</f>
        <v>0.8</v>
      </c>
      <c r="F27" s="386"/>
      <c r="G27" s="389"/>
      <c r="H27" s="386"/>
      <c r="I27" s="392">
        <v>0.8</v>
      </c>
      <c r="J27" s="386"/>
      <c r="K27" s="386"/>
      <c r="L27" s="386"/>
      <c r="M27" s="398" t="s">
        <v>582</v>
      </c>
      <c r="N27" s="398" t="s">
        <v>582</v>
      </c>
      <c r="O27" s="386"/>
      <c r="P27" s="386"/>
      <c r="Q27" s="398" t="s">
        <v>583</v>
      </c>
      <c r="R27" s="386"/>
      <c r="S27" s="386"/>
      <c r="T27" s="386"/>
      <c r="U27" s="386"/>
      <c r="V27" s="386">
        <v>3</v>
      </c>
      <c r="W27" s="401" t="s">
        <v>584</v>
      </c>
      <c r="X27" s="207">
        <v>550</v>
      </c>
      <c r="Y27" s="401" t="str">
        <f>W27</f>
        <v>ООО "Энергострой"</v>
      </c>
      <c r="Z27" s="208"/>
      <c r="AA27" s="208"/>
      <c r="AB27" s="209"/>
      <c r="AC27" s="209"/>
      <c r="AD27" s="210"/>
      <c r="AE27" s="211"/>
      <c r="AF27" s="209"/>
      <c r="AG27" s="209"/>
      <c r="AH27" s="209"/>
      <c r="AI27" s="209"/>
      <c r="AJ27" s="209"/>
      <c r="AK27" s="209"/>
      <c r="AL27" s="209"/>
      <c r="AM27" s="209"/>
      <c r="AN27" s="209"/>
      <c r="AO27" s="209"/>
      <c r="AP27" s="211"/>
      <c r="AQ27" s="212"/>
      <c r="AR27" s="209"/>
      <c r="AS27" s="211"/>
      <c r="AT27" s="211"/>
      <c r="AU27" s="209"/>
      <c r="AV27" s="209"/>
    </row>
    <row r="28" spans="1:48" s="217" customFormat="1">
      <c r="A28" s="387"/>
      <c r="B28" s="387"/>
      <c r="C28" s="387"/>
      <c r="D28" s="387"/>
      <c r="E28" s="393"/>
      <c r="F28" s="387"/>
      <c r="G28" s="390"/>
      <c r="H28" s="387"/>
      <c r="I28" s="393"/>
      <c r="J28" s="387"/>
      <c r="K28" s="387"/>
      <c r="L28" s="387"/>
      <c r="M28" s="399"/>
      <c r="N28" s="399"/>
      <c r="O28" s="387"/>
      <c r="P28" s="387"/>
      <c r="Q28" s="387"/>
      <c r="R28" s="387"/>
      <c r="S28" s="387"/>
      <c r="T28" s="387"/>
      <c r="U28" s="387"/>
      <c r="V28" s="387"/>
      <c r="W28" s="214" t="s">
        <v>586</v>
      </c>
      <c r="X28" s="207">
        <v>525.55799999999999</v>
      </c>
      <c r="Y28" s="214" t="s">
        <v>586</v>
      </c>
      <c r="Z28" s="216"/>
      <c r="AA28" s="216"/>
      <c r="AB28" s="207"/>
      <c r="AC28" s="214"/>
      <c r="AD28" s="207"/>
      <c r="AE28" s="207"/>
      <c r="AF28" s="209"/>
      <c r="AG28" s="209"/>
      <c r="AH28" s="209"/>
      <c r="AI28" s="209"/>
      <c r="AJ28" s="209"/>
      <c r="AK28" s="209"/>
      <c r="AL28" s="209"/>
      <c r="AM28" s="209"/>
      <c r="AN28" s="209"/>
      <c r="AO28" s="209"/>
      <c r="AQ28" s="216"/>
      <c r="AR28" s="209"/>
      <c r="AS28" s="216"/>
      <c r="AT28" s="216"/>
      <c r="AU28" s="209"/>
      <c r="AV28" s="209"/>
    </row>
    <row r="29" spans="1:48" s="217" customFormat="1">
      <c r="A29" s="388"/>
      <c r="B29" s="388"/>
      <c r="C29" s="388"/>
      <c r="D29" s="388"/>
      <c r="E29" s="394"/>
      <c r="F29" s="388"/>
      <c r="G29" s="391"/>
      <c r="H29" s="388"/>
      <c r="I29" s="394"/>
      <c r="J29" s="388"/>
      <c r="K29" s="388"/>
      <c r="L29" s="388"/>
      <c r="M29" s="400"/>
      <c r="N29" s="400"/>
      <c r="O29" s="388"/>
      <c r="P29" s="388"/>
      <c r="Q29" s="388"/>
      <c r="R29" s="388"/>
      <c r="S29" s="388"/>
      <c r="T29" s="388"/>
      <c r="U29" s="388"/>
      <c r="V29" s="388"/>
      <c r="W29" s="218" t="s">
        <v>585</v>
      </c>
      <c r="X29" s="207">
        <v>523.49199999999996</v>
      </c>
      <c r="Y29" s="402"/>
      <c r="Z29" s="216"/>
      <c r="AA29" s="216"/>
      <c r="AB29" s="207">
        <f>X29</f>
        <v>523.49199999999996</v>
      </c>
      <c r="AC29" s="208" t="str">
        <f>W29</f>
        <v>ООО "ТСС"</v>
      </c>
      <c r="AD29" s="207">
        <f>AB29</f>
        <v>523.49199999999996</v>
      </c>
      <c r="AE29" s="207">
        <f>AD29</f>
        <v>523.49199999999996</v>
      </c>
      <c r="AF29" s="209"/>
      <c r="AG29" s="209"/>
      <c r="AH29" s="209"/>
      <c r="AI29" s="209"/>
      <c r="AJ29" s="209"/>
      <c r="AK29" s="209"/>
      <c r="AL29" s="209"/>
      <c r="AM29" s="209"/>
      <c r="AN29" s="209"/>
      <c r="AO29" s="209"/>
      <c r="AP29" s="212" t="s">
        <v>587</v>
      </c>
      <c r="AQ29" s="212" t="s">
        <v>587</v>
      </c>
      <c r="AR29" s="209"/>
      <c r="AS29" s="212" t="s">
        <v>587</v>
      </c>
      <c r="AT29" s="212" t="s">
        <v>588</v>
      </c>
      <c r="AU29" s="209"/>
      <c r="AV29" s="209"/>
    </row>
    <row r="30" spans="1:48" s="213" customFormat="1" ht="22.5" customHeight="1">
      <c r="A30" s="386">
        <v>2</v>
      </c>
      <c r="B30" s="386"/>
      <c r="C30" s="386" t="s">
        <v>581</v>
      </c>
      <c r="D30" s="386">
        <v>2023</v>
      </c>
      <c r="E30" s="392">
        <f>I30</f>
        <v>0.46</v>
      </c>
      <c r="F30" s="386"/>
      <c r="G30" s="389"/>
      <c r="H30" s="386"/>
      <c r="I30" s="392">
        <v>0.46</v>
      </c>
      <c r="J30" s="386"/>
      <c r="K30" s="386"/>
      <c r="L30" s="386"/>
      <c r="M30" s="398" t="s">
        <v>582</v>
      </c>
      <c r="N30" s="398" t="s">
        <v>582</v>
      </c>
      <c r="O30" s="386"/>
      <c r="P30" s="386"/>
      <c r="Q30" s="398" t="s">
        <v>583</v>
      </c>
      <c r="R30" s="386"/>
      <c r="S30" s="386"/>
      <c r="T30" s="386"/>
      <c r="U30" s="386"/>
      <c r="V30" s="386">
        <v>3</v>
      </c>
      <c r="W30" s="401" t="s">
        <v>589</v>
      </c>
      <c r="X30" s="207">
        <v>599</v>
      </c>
      <c r="Y30" s="401" t="str">
        <f>W30</f>
        <v>ООО "ТСМ"</v>
      </c>
      <c r="Z30" s="208"/>
      <c r="AA30" s="208"/>
      <c r="AB30" s="209"/>
      <c r="AC30" s="209"/>
      <c r="AD30" s="210"/>
      <c r="AE30" s="211"/>
      <c r="AF30" s="209"/>
      <c r="AG30" s="209"/>
      <c r="AH30" s="209"/>
      <c r="AI30" s="209"/>
      <c r="AJ30" s="209"/>
      <c r="AK30" s="209"/>
      <c r="AL30" s="209"/>
      <c r="AM30" s="209"/>
      <c r="AN30" s="209"/>
      <c r="AO30" s="209"/>
      <c r="AP30" s="220"/>
      <c r="AQ30" s="219"/>
      <c r="AR30" s="221"/>
      <c r="AT30" s="220"/>
      <c r="AU30" s="209"/>
      <c r="AV30" s="209"/>
    </row>
    <row r="31" spans="1:48" s="217" customFormat="1">
      <c r="A31" s="387"/>
      <c r="B31" s="387"/>
      <c r="C31" s="387"/>
      <c r="D31" s="387"/>
      <c r="E31" s="393"/>
      <c r="F31" s="387"/>
      <c r="G31" s="390"/>
      <c r="H31" s="387"/>
      <c r="I31" s="393"/>
      <c r="J31" s="387"/>
      <c r="K31" s="387"/>
      <c r="L31" s="387"/>
      <c r="M31" s="399"/>
      <c r="N31" s="399"/>
      <c r="O31" s="387"/>
      <c r="P31" s="387"/>
      <c r="Q31" s="387"/>
      <c r="R31" s="387"/>
      <c r="S31" s="387"/>
      <c r="T31" s="387"/>
      <c r="U31" s="387"/>
      <c r="V31" s="387"/>
      <c r="W31" s="401" t="s">
        <v>584</v>
      </c>
      <c r="X31" s="207">
        <v>600</v>
      </c>
      <c r="Y31" s="215" t="str">
        <f>W31</f>
        <v>ООО "Энергострой"</v>
      </c>
      <c r="Z31" s="216"/>
      <c r="AA31" s="216"/>
      <c r="AB31" s="207"/>
      <c r="AC31" s="214"/>
      <c r="AD31" s="207"/>
      <c r="AE31" s="207"/>
      <c r="AF31" s="209"/>
      <c r="AG31" s="209"/>
      <c r="AH31" s="209"/>
      <c r="AI31" s="209"/>
      <c r="AJ31" s="209"/>
      <c r="AK31" s="209"/>
      <c r="AL31" s="209"/>
      <c r="AM31" s="209"/>
      <c r="AN31" s="209"/>
      <c r="AO31" s="209"/>
      <c r="AP31" s="216"/>
      <c r="AQ31" s="216"/>
      <c r="AR31" s="216"/>
      <c r="AS31" s="216"/>
      <c r="AT31" s="216"/>
      <c r="AU31" s="209"/>
      <c r="AV31" s="209"/>
    </row>
    <row r="32" spans="1:48" s="217" customFormat="1">
      <c r="A32" s="388"/>
      <c r="B32" s="388"/>
      <c r="C32" s="388"/>
      <c r="D32" s="388"/>
      <c r="E32" s="394"/>
      <c r="F32" s="388"/>
      <c r="G32" s="391"/>
      <c r="H32" s="388"/>
      <c r="I32" s="394"/>
      <c r="J32" s="388"/>
      <c r="K32" s="388"/>
      <c r="L32" s="388"/>
      <c r="M32" s="400"/>
      <c r="N32" s="400"/>
      <c r="O32" s="388"/>
      <c r="P32" s="388"/>
      <c r="Q32" s="388"/>
      <c r="R32" s="388"/>
      <c r="S32" s="388"/>
      <c r="T32" s="388"/>
      <c r="U32" s="388"/>
      <c r="V32" s="388"/>
      <c r="W32" s="214" t="s">
        <v>585</v>
      </c>
      <c r="X32" s="207">
        <v>598.44187999999997</v>
      </c>
      <c r="Y32" s="214"/>
      <c r="Z32" s="216"/>
      <c r="AA32" s="216"/>
      <c r="AB32" s="207">
        <f>X32</f>
        <v>598.44187999999997</v>
      </c>
      <c r="AC32" s="208" t="str">
        <f>W32</f>
        <v>ООО "ТСС"</v>
      </c>
      <c r="AD32" s="207">
        <f>AB32</f>
        <v>598.44187999999997</v>
      </c>
      <c r="AE32" s="207">
        <f>AD32</f>
        <v>598.44187999999997</v>
      </c>
      <c r="AF32" s="209"/>
      <c r="AG32" s="209"/>
      <c r="AH32" s="209"/>
      <c r="AI32" s="209"/>
      <c r="AJ32" s="209"/>
      <c r="AK32" s="209"/>
      <c r="AL32" s="209"/>
      <c r="AM32" s="209"/>
      <c r="AN32" s="209"/>
      <c r="AO32" s="209"/>
      <c r="AP32" s="212" t="s">
        <v>590</v>
      </c>
      <c r="AQ32" s="212" t="s">
        <v>590</v>
      </c>
      <c r="AR32" s="209"/>
      <c r="AS32" s="212" t="s">
        <v>590</v>
      </c>
      <c r="AT32" s="212" t="s">
        <v>591</v>
      </c>
      <c r="AU32" s="209"/>
      <c r="AV32" s="209"/>
    </row>
    <row r="33" spans="1:48" s="213" customFormat="1" ht="22.5" customHeight="1">
      <c r="A33" s="386">
        <v>3</v>
      </c>
      <c r="B33" s="386"/>
      <c r="C33" s="386" t="s">
        <v>581</v>
      </c>
      <c r="D33" s="386">
        <v>2023</v>
      </c>
      <c r="E33" s="392"/>
      <c r="F33" s="386"/>
      <c r="G33" s="389"/>
      <c r="H33" s="386"/>
      <c r="I33" s="392"/>
      <c r="J33" s="386"/>
      <c r="K33" s="386"/>
      <c r="L33" s="386"/>
      <c r="M33" s="398" t="s">
        <v>582</v>
      </c>
      <c r="N33" s="398" t="s">
        <v>582</v>
      </c>
      <c r="O33" s="386"/>
      <c r="P33" s="386"/>
      <c r="Q33" s="398" t="s">
        <v>583</v>
      </c>
      <c r="R33" s="386"/>
      <c r="S33" s="386"/>
      <c r="T33" s="386"/>
      <c r="U33" s="386"/>
      <c r="V33" s="386">
        <v>3</v>
      </c>
      <c r="W33" s="401" t="s">
        <v>589</v>
      </c>
      <c r="X33" s="207">
        <v>240</v>
      </c>
      <c r="Y33" s="401" t="str">
        <f>W33</f>
        <v>ООО "ТСМ"</v>
      </c>
      <c r="Z33" s="208"/>
      <c r="AA33" s="208"/>
      <c r="AB33" s="209"/>
      <c r="AC33" s="209"/>
      <c r="AD33" s="210"/>
      <c r="AE33" s="211"/>
      <c r="AF33" s="209"/>
      <c r="AG33" s="209"/>
      <c r="AH33" s="209"/>
      <c r="AI33" s="209"/>
      <c r="AJ33" s="209"/>
      <c r="AK33" s="209"/>
      <c r="AL33" s="209"/>
      <c r="AM33" s="209"/>
      <c r="AN33" s="209"/>
      <c r="AO33" s="209"/>
      <c r="AP33" s="220"/>
      <c r="AQ33" s="219"/>
      <c r="AR33" s="221"/>
      <c r="AT33" s="220"/>
      <c r="AU33" s="209"/>
      <c r="AV33" s="209"/>
    </row>
    <row r="34" spans="1:48" s="217" customFormat="1">
      <c r="A34" s="387"/>
      <c r="B34" s="387"/>
      <c r="C34" s="387"/>
      <c r="D34" s="387"/>
      <c r="E34" s="393"/>
      <c r="F34" s="387"/>
      <c r="G34" s="390"/>
      <c r="H34" s="387"/>
      <c r="I34" s="393"/>
      <c r="J34" s="387"/>
      <c r="K34" s="387"/>
      <c r="L34" s="387"/>
      <c r="M34" s="399"/>
      <c r="N34" s="399"/>
      <c r="O34" s="387"/>
      <c r="P34" s="387"/>
      <c r="Q34" s="387"/>
      <c r="R34" s="387"/>
      <c r="S34" s="387"/>
      <c r="T34" s="387"/>
      <c r="U34" s="387"/>
      <c r="V34" s="387"/>
      <c r="W34" s="218" t="s">
        <v>585</v>
      </c>
      <c r="X34" s="207">
        <v>231.64001999999999</v>
      </c>
      <c r="Y34" s="215"/>
      <c r="Z34" s="216"/>
      <c r="AA34" s="216"/>
      <c r="AB34" s="207">
        <f>X34</f>
        <v>231.64001999999999</v>
      </c>
      <c r="AC34" s="214" t="str">
        <f>W34</f>
        <v>ООО "ТСС"</v>
      </c>
      <c r="AD34" s="207">
        <f>AB34</f>
        <v>231.64001999999999</v>
      </c>
      <c r="AE34" s="207">
        <f>AD34</f>
        <v>231.64001999999999</v>
      </c>
      <c r="AF34" s="209"/>
      <c r="AG34" s="209"/>
      <c r="AH34" s="209"/>
      <c r="AI34" s="209"/>
      <c r="AJ34" s="209"/>
      <c r="AK34" s="209"/>
      <c r="AL34" s="209"/>
      <c r="AM34" s="209"/>
      <c r="AN34" s="209"/>
      <c r="AO34" s="209"/>
      <c r="AP34" s="222">
        <v>45261</v>
      </c>
      <c r="AQ34" s="222">
        <v>45261</v>
      </c>
      <c r="AR34" s="215"/>
      <c r="AS34" s="222">
        <v>45261</v>
      </c>
      <c r="AT34" s="222">
        <v>45271</v>
      </c>
      <c r="AU34" s="209"/>
      <c r="AV34" s="209"/>
    </row>
    <row r="35" spans="1:48" s="217" customFormat="1">
      <c r="A35" s="388"/>
      <c r="B35" s="388"/>
      <c r="C35" s="388"/>
      <c r="D35" s="388"/>
      <c r="E35" s="394"/>
      <c r="F35" s="388"/>
      <c r="G35" s="391"/>
      <c r="H35" s="388"/>
      <c r="I35" s="394"/>
      <c r="J35" s="388"/>
      <c r="K35" s="388"/>
      <c r="L35" s="388"/>
      <c r="M35" s="400"/>
      <c r="N35" s="400"/>
      <c r="O35" s="388"/>
      <c r="P35" s="388"/>
      <c r="Q35" s="388"/>
      <c r="R35" s="388"/>
      <c r="S35" s="388"/>
      <c r="T35" s="388"/>
      <c r="U35" s="388"/>
      <c r="V35" s="388"/>
      <c r="W35" s="401" t="s">
        <v>584</v>
      </c>
      <c r="X35" s="207">
        <v>250</v>
      </c>
      <c r="Y35" s="403" t="str">
        <f>W35</f>
        <v>ООО "Энергострой"</v>
      </c>
      <c r="Z35" s="216"/>
      <c r="AA35" s="216"/>
      <c r="AB35" s="207"/>
      <c r="AC35" s="208"/>
      <c r="AD35" s="207"/>
      <c r="AE35" s="207"/>
      <c r="AF35" s="209"/>
      <c r="AG35" s="209"/>
      <c r="AH35" s="209"/>
      <c r="AI35" s="209"/>
      <c r="AJ35" s="209"/>
      <c r="AK35" s="209"/>
      <c r="AL35" s="209"/>
      <c r="AM35" s="209"/>
      <c r="AN35" s="209"/>
      <c r="AO35" s="209"/>
      <c r="AP35" s="212"/>
      <c r="AQ35" s="212"/>
      <c r="AR35" s="208"/>
      <c r="AS35" s="212"/>
      <c r="AT35" s="212"/>
      <c r="AU35" s="209"/>
      <c r="AV35" s="209"/>
    </row>
    <row r="36" spans="1:48" s="213" customFormat="1" ht="22.5" customHeight="1">
      <c r="A36" s="386">
        <v>4</v>
      </c>
      <c r="B36" s="386"/>
      <c r="C36" s="386" t="s">
        <v>581</v>
      </c>
      <c r="D36" s="386">
        <v>2023</v>
      </c>
      <c r="E36" s="392"/>
      <c r="F36" s="386"/>
      <c r="G36" s="389"/>
      <c r="H36" s="386"/>
      <c r="I36" s="392"/>
      <c r="J36" s="386"/>
      <c r="K36" s="386"/>
      <c r="L36" s="386"/>
      <c r="M36" s="398" t="s">
        <v>582</v>
      </c>
      <c r="N36" s="398" t="s">
        <v>582</v>
      </c>
      <c r="O36" s="386"/>
      <c r="P36" s="386"/>
      <c r="Q36" s="398" t="s">
        <v>583</v>
      </c>
      <c r="R36" s="386"/>
      <c r="S36" s="386"/>
      <c r="T36" s="386"/>
      <c r="U36" s="386"/>
      <c r="V36" s="386">
        <v>3</v>
      </c>
      <c r="W36" s="401" t="s">
        <v>589</v>
      </c>
      <c r="X36" s="207">
        <v>237</v>
      </c>
      <c r="Y36" s="401" t="str">
        <f>W36</f>
        <v>ООО "ТСМ"</v>
      </c>
      <c r="Z36" s="208"/>
      <c r="AA36" s="208"/>
      <c r="AB36" s="209"/>
      <c r="AC36" s="209"/>
      <c r="AD36" s="210"/>
      <c r="AE36" s="211"/>
      <c r="AF36" s="209"/>
      <c r="AG36" s="209"/>
      <c r="AH36" s="209"/>
      <c r="AI36" s="209"/>
      <c r="AJ36" s="209"/>
      <c r="AK36" s="209"/>
      <c r="AL36" s="209"/>
      <c r="AM36" s="209"/>
      <c r="AN36" s="209"/>
      <c r="AO36" s="209"/>
      <c r="AP36" s="220"/>
      <c r="AQ36" s="219"/>
      <c r="AR36" s="221"/>
      <c r="AT36" s="220"/>
      <c r="AU36" s="209"/>
      <c r="AV36" s="209"/>
    </row>
    <row r="37" spans="1:48" s="217" customFormat="1">
      <c r="A37" s="387"/>
      <c r="B37" s="387"/>
      <c r="C37" s="387"/>
      <c r="D37" s="387"/>
      <c r="E37" s="393"/>
      <c r="F37" s="387"/>
      <c r="G37" s="390"/>
      <c r="H37" s="387"/>
      <c r="I37" s="393"/>
      <c r="J37" s="387"/>
      <c r="K37" s="387"/>
      <c r="L37" s="387"/>
      <c r="M37" s="399"/>
      <c r="N37" s="399"/>
      <c r="O37" s="387"/>
      <c r="P37" s="387"/>
      <c r="Q37" s="387"/>
      <c r="R37" s="387"/>
      <c r="S37" s="387"/>
      <c r="T37" s="387"/>
      <c r="U37" s="387"/>
      <c r="V37" s="387"/>
      <c r="W37" s="218" t="s">
        <v>585</v>
      </c>
      <c r="X37" s="207">
        <v>230.68378000000001</v>
      </c>
      <c r="Y37" s="215"/>
      <c r="Z37" s="216"/>
      <c r="AA37" s="216"/>
      <c r="AB37" s="207">
        <f>X37</f>
        <v>230.68378000000001</v>
      </c>
      <c r="AC37" s="214" t="str">
        <f>W37</f>
        <v>ООО "ТСС"</v>
      </c>
      <c r="AD37" s="207">
        <f>AB37</f>
        <v>230.68378000000001</v>
      </c>
      <c r="AE37" s="207">
        <f>AD37</f>
        <v>230.68378000000001</v>
      </c>
      <c r="AF37" s="209"/>
      <c r="AG37" s="209"/>
      <c r="AH37" s="209"/>
      <c r="AI37" s="209"/>
      <c r="AJ37" s="209"/>
      <c r="AK37" s="209"/>
      <c r="AL37" s="209"/>
      <c r="AM37" s="209"/>
      <c r="AN37" s="209"/>
      <c r="AO37" s="209"/>
      <c r="AP37" s="222">
        <v>45271</v>
      </c>
      <c r="AQ37" s="222">
        <v>45271</v>
      </c>
      <c r="AR37" s="215"/>
      <c r="AS37" s="222">
        <v>45271</v>
      </c>
      <c r="AT37" s="222">
        <v>45281</v>
      </c>
      <c r="AU37" s="209"/>
      <c r="AV37" s="209"/>
    </row>
    <row r="38" spans="1:48" s="217" customFormat="1">
      <c r="A38" s="388"/>
      <c r="B38" s="388"/>
      <c r="C38" s="388"/>
      <c r="D38" s="388"/>
      <c r="E38" s="394"/>
      <c r="F38" s="388"/>
      <c r="G38" s="391"/>
      <c r="H38" s="388"/>
      <c r="I38" s="394"/>
      <c r="J38" s="388"/>
      <c r="K38" s="388"/>
      <c r="L38" s="388"/>
      <c r="M38" s="400"/>
      <c r="N38" s="400"/>
      <c r="O38" s="388"/>
      <c r="P38" s="388"/>
      <c r="Q38" s="388"/>
      <c r="R38" s="388"/>
      <c r="S38" s="388"/>
      <c r="T38" s="388"/>
      <c r="U38" s="388"/>
      <c r="V38" s="388"/>
      <c r="W38" s="401" t="s">
        <v>584</v>
      </c>
      <c r="X38" s="207">
        <v>235</v>
      </c>
      <c r="Y38" s="218" t="str">
        <f>W38</f>
        <v>ООО "Энергострой"</v>
      </c>
      <c r="Z38" s="216"/>
      <c r="AA38" s="216"/>
      <c r="AB38" s="207"/>
      <c r="AC38" s="208"/>
      <c r="AD38" s="207"/>
      <c r="AE38" s="207"/>
      <c r="AF38" s="209"/>
      <c r="AG38" s="209"/>
      <c r="AH38" s="209"/>
      <c r="AI38" s="209"/>
      <c r="AJ38" s="209"/>
      <c r="AK38" s="209"/>
      <c r="AL38" s="209"/>
      <c r="AM38" s="209"/>
      <c r="AN38" s="209"/>
      <c r="AO38" s="209"/>
      <c r="AP38" s="212"/>
      <c r="AQ38" s="212"/>
      <c r="AR38" s="208"/>
      <c r="AS38" s="212"/>
      <c r="AT38" s="212"/>
      <c r="AU38" s="209"/>
      <c r="AV38" s="209"/>
    </row>
  </sheetData>
  <mergeCells count="155">
    <mergeCell ref="A36:A38"/>
    <mergeCell ref="B36:B38"/>
    <mergeCell ref="C36:C38"/>
    <mergeCell ref="D36:D38"/>
    <mergeCell ref="E36:E38"/>
    <mergeCell ref="P36:P38"/>
    <mergeCell ref="Q36:Q38"/>
    <mergeCell ref="R36:R38"/>
    <mergeCell ref="S36:S38"/>
    <mergeCell ref="K36:K38"/>
    <mergeCell ref="L36:L38"/>
    <mergeCell ref="M36:M38"/>
    <mergeCell ref="N36:N38"/>
    <mergeCell ref="O36:O38"/>
    <mergeCell ref="U33:U35"/>
    <mergeCell ref="V33:V35"/>
    <mergeCell ref="M33:M35"/>
    <mergeCell ref="N33:N35"/>
    <mergeCell ref="O33:O35"/>
    <mergeCell ref="P33:P35"/>
    <mergeCell ref="Q33:Q35"/>
    <mergeCell ref="F36:F38"/>
    <mergeCell ref="G36:G38"/>
    <mergeCell ref="H36:H38"/>
    <mergeCell ref="I36:I38"/>
    <mergeCell ref="J36:J38"/>
    <mergeCell ref="U36:U38"/>
    <mergeCell ref="V36:V38"/>
    <mergeCell ref="T36:T38"/>
    <mergeCell ref="S30:S32"/>
    <mergeCell ref="T30:T32"/>
    <mergeCell ref="U30:U32"/>
    <mergeCell ref="V30:V32"/>
    <mergeCell ref="A33:A35"/>
    <mergeCell ref="B33:B35"/>
    <mergeCell ref="C33:C35"/>
    <mergeCell ref="D33:D35"/>
    <mergeCell ref="E33:E35"/>
    <mergeCell ref="F33:F35"/>
    <mergeCell ref="G33:G35"/>
    <mergeCell ref="H33:H35"/>
    <mergeCell ref="I33:I35"/>
    <mergeCell ref="J33:J35"/>
    <mergeCell ref="K33:K35"/>
    <mergeCell ref="L33:L35"/>
    <mergeCell ref="N30:N32"/>
    <mergeCell ref="O30:O32"/>
    <mergeCell ref="P30:P32"/>
    <mergeCell ref="Q30:Q32"/>
    <mergeCell ref="R30:R32"/>
    <mergeCell ref="R33:R35"/>
    <mergeCell ref="S33:S35"/>
    <mergeCell ref="T33:T35"/>
    <mergeCell ref="T27:T29"/>
    <mergeCell ref="U27:U29"/>
    <mergeCell ref="V27:V29"/>
    <mergeCell ref="A30:A32"/>
    <mergeCell ref="B30:B32"/>
    <mergeCell ref="C30:C32"/>
    <mergeCell ref="D30:D32"/>
    <mergeCell ref="E30:E32"/>
    <mergeCell ref="F30:F32"/>
    <mergeCell ref="G30:G32"/>
    <mergeCell ref="H30:H32"/>
    <mergeCell ref="I30:I32"/>
    <mergeCell ref="J30:J32"/>
    <mergeCell ref="K30:K32"/>
    <mergeCell ref="L30:L32"/>
    <mergeCell ref="M30:M32"/>
    <mergeCell ref="O27:O29"/>
    <mergeCell ref="P27:P29"/>
    <mergeCell ref="Q27:Q29"/>
    <mergeCell ref="R27:R29"/>
    <mergeCell ref="S27:S29"/>
    <mergeCell ref="A27:A29"/>
    <mergeCell ref="B27:B29"/>
    <mergeCell ref="C27:C29"/>
    <mergeCell ref="D27:D29"/>
    <mergeCell ref="E27:E29"/>
    <mergeCell ref="F27:F29"/>
    <mergeCell ref="G27:G29"/>
    <mergeCell ref="H27:H29"/>
    <mergeCell ref="I27:I29"/>
    <mergeCell ref="J27:J29"/>
    <mergeCell ref="K27:K29"/>
    <mergeCell ref="L27:L29"/>
    <mergeCell ref="M27:M29"/>
    <mergeCell ref="N27:N29"/>
    <mergeCell ref="A17:AV17"/>
    <mergeCell ref="A18:AV18"/>
    <mergeCell ref="A19:AV19"/>
    <mergeCell ref="A20:AV20"/>
    <mergeCell ref="A5:AV5"/>
    <mergeCell ref="A16:AV16"/>
    <mergeCell ref="A12:AV12"/>
    <mergeCell ref="A13:AV13"/>
    <mergeCell ref="A14:AV14"/>
    <mergeCell ref="A15:AV15"/>
    <mergeCell ref="A7:AV7"/>
    <mergeCell ref="A8:AV8"/>
    <mergeCell ref="A9:AV9"/>
    <mergeCell ref="A10:AV10"/>
    <mergeCell ref="A11:AV11"/>
    <mergeCell ref="A21:AV21"/>
    <mergeCell ref="A22:A24"/>
    <mergeCell ref="C22:C24"/>
    <mergeCell ref="D22:D24"/>
    <mergeCell ref="B22:B24"/>
    <mergeCell ref="E22:L22"/>
    <mergeCell ref="M22:M24"/>
    <mergeCell ref="AU22:AU24"/>
    <mergeCell ref="AV22:AV24"/>
    <mergeCell ref="E23:E24"/>
    <mergeCell ref="L23:L24"/>
    <mergeCell ref="S23:S24"/>
    <mergeCell ref="AP23:AP24"/>
    <mergeCell ref="AB22:AB24"/>
    <mergeCell ref="AC22:AC24"/>
    <mergeCell ref="AL22:AO22"/>
    <mergeCell ref="AP22:AQ22"/>
    <mergeCell ref="AR22:AR24"/>
    <mergeCell ref="AF23:AG23"/>
    <mergeCell ref="AH23:AI23"/>
    <mergeCell ref="AJ23:AJ24"/>
    <mergeCell ref="T23:T24"/>
    <mergeCell ref="AD22:AD24"/>
    <mergeCell ref="AE22:AE24"/>
    <mergeCell ref="AF22:AK22"/>
    <mergeCell ref="F23:F24"/>
    <mergeCell ref="G23:G24"/>
    <mergeCell ref="H23:H24"/>
    <mergeCell ref="K23:K24"/>
    <mergeCell ref="N22:N24"/>
    <mergeCell ref="O22:O24"/>
    <mergeCell ref="I23:I24"/>
    <mergeCell ref="J23:J24"/>
    <mergeCell ref="W22:W24"/>
    <mergeCell ref="X22:X24"/>
    <mergeCell ref="Y22:Y24"/>
    <mergeCell ref="Z22:Z24"/>
    <mergeCell ref="AA22:AA24"/>
    <mergeCell ref="AS22:AS24"/>
    <mergeCell ref="AT22:AT24"/>
    <mergeCell ref="P22:P24"/>
    <mergeCell ref="Q22:Q24"/>
    <mergeCell ref="R22:R24"/>
    <mergeCell ref="S22:T22"/>
    <mergeCell ref="U22:U24"/>
    <mergeCell ref="V22:V24"/>
    <mergeCell ref="AQ23:AQ24"/>
    <mergeCell ref="AL23:AL24"/>
    <mergeCell ref="AM23:AM24"/>
    <mergeCell ref="AN23:AN24"/>
    <mergeCell ref="AO23:AO24"/>
    <mergeCell ref="AK23:AK24"/>
  </mergeCells>
  <printOptions horizontalCentered="1"/>
  <pageMargins left="0.59055118110236227" right="0.59055118110236227" top="0.59055118110236227" bottom="0.59055118110236227" header="0" footer="0"/>
  <pageSetup paperSize="8" scale="35" orientation="landscape" r:id="rId1"/>
</worksheet>
</file>

<file path=xl/worksheets/sheet12.xml><?xml version="1.0" encoding="utf-8"?>
<worksheet xmlns="http://schemas.openxmlformats.org/spreadsheetml/2006/main" xmlns:r="http://schemas.openxmlformats.org/officeDocument/2006/relationships">
  <sheetPr>
    <tabColor rgb="FF00B050"/>
    <pageSetUpPr fitToPage="1"/>
  </sheetPr>
  <dimension ref="A1:H83"/>
  <sheetViews>
    <sheetView tabSelected="1" view="pageBreakPreview" topLeftCell="A52" zoomScaleNormal="90" zoomScaleSheetLayoutView="100" workbookViewId="0">
      <selection activeCell="B62" sqref="B62"/>
    </sheetView>
  </sheetViews>
  <sheetFormatPr defaultRowHeight="15.75"/>
  <cols>
    <col min="1" max="1" width="66.140625" style="112" customWidth="1"/>
    <col min="2" max="2" width="66.140625" style="157" customWidth="1"/>
    <col min="3" max="256" width="9.140625" style="43"/>
    <col min="257" max="258" width="66.140625" style="43" customWidth="1"/>
    <col min="259" max="512" width="9.140625" style="43"/>
    <col min="513" max="514" width="66.140625" style="43" customWidth="1"/>
    <col min="515" max="768" width="9.140625" style="43"/>
    <col min="769" max="770" width="66.140625" style="43" customWidth="1"/>
    <col min="771" max="1024" width="9.140625" style="43"/>
    <col min="1025" max="1026" width="66.140625" style="43" customWidth="1"/>
    <col min="1027" max="1280" width="9.140625" style="43"/>
    <col min="1281" max="1282" width="66.140625" style="43" customWidth="1"/>
    <col min="1283" max="1536" width="9.140625" style="43"/>
    <col min="1537" max="1538" width="66.140625" style="43" customWidth="1"/>
    <col min="1539" max="1792" width="9.140625" style="43"/>
    <col min="1793" max="1794" width="66.140625" style="43" customWidth="1"/>
    <col min="1795" max="2048" width="9.140625" style="43"/>
    <col min="2049" max="2050" width="66.140625" style="43" customWidth="1"/>
    <col min="2051" max="2304" width="9.140625" style="43"/>
    <col min="2305" max="2306" width="66.140625" style="43" customWidth="1"/>
    <col min="2307" max="2560" width="9.140625" style="43"/>
    <col min="2561" max="2562" width="66.140625" style="43" customWidth="1"/>
    <col min="2563" max="2816" width="9.140625" style="43"/>
    <col min="2817" max="2818" width="66.140625" style="43" customWidth="1"/>
    <col min="2819" max="3072" width="9.140625" style="43"/>
    <col min="3073" max="3074" width="66.140625" style="43" customWidth="1"/>
    <col min="3075" max="3328" width="9.140625" style="43"/>
    <col min="3329" max="3330" width="66.140625" style="43" customWidth="1"/>
    <col min="3331" max="3584" width="9.140625" style="43"/>
    <col min="3585" max="3586" width="66.140625" style="43" customWidth="1"/>
    <col min="3587" max="3840" width="9.140625" style="43"/>
    <col min="3841" max="3842" width="66.140625" style="43" customWidth="1"/>
    <col min="3843" max="4096" width="9.140625" style="43"/>
    <col min="4097" max="4098" width="66.140625" style="43" customWidth="1"/>
    <col min="4099" max="4352" width="9.140625" style="43"/>
    <col min="4353" max="4354" width="66.140625" style="43" customWidth="1"/>
    <col min="4355" max="4608" width="9.140625" style="43"/>
    <col min="4609" max="4610" width="66.140625" style="43" customWidth="1"/>
    <col min="4611" max="4864" width="9.140625" style="43"/>
    <col min="4865" max="4866" width="66.140625" style="43" customWidth="1"/>
    <col min="4867" max="5120" width="9.140625" style="43"/>
    <col min="5121" max="5122" width="66.140625" style="43" customWidth="1"/>
    <col min="5123" max="5376" width="9.140625" style="43"/>
    <col min="5377" max="5378" width="66.140625" style="43" customWidth="1"/>
    <col min="5379" max="5632" width="9.140625" style="43"/>
    <col min="5633" max="5634" width="66.140625" style="43" customWidth="1"/>
    <col min="5635" max="5888" width="9.140625" style="43"/>
    <col min="5889" max="5890" width="66.140625" style="43" customWidth="1"/>
    <col min="5891" max="6144" width="9.140625" style="43"/>
    <col min="6145" max="6146" width="66.140625" style="43" customWidth="1"/>
    <col min="6147" max="6400" width="9.140625" style="43"/>
    <col min="6401" max="6402" width="66.140625" style="43" customWidth="1"/>
    <col min="6403" max="6656" width="9.140625" style="43"/>
    <col min="6657" max="6658" width="66.140625" style="43" customWidth="1"/>
    <col min="6659" max="6912" width="9.140625" style="43"/>
    <col min="6913" max="6914" width="66.140625" style="43" customWidth="1"/>
    <col min="6915" max="7168" width="9.140625" style="43"/>
    <col min="7169" max="7170" width="66.140625" style="43" customWidth="1"/>
    <col min="7171" max="7424" width="9.140625" style="43"/>
    <col min="7425" max="7426" width="66.140625" style="43" customWidth="1"/>
    <col min="7427" max="7680" width="9.140625" style="43"/>
    <col min="7681" max="7682" width="66.140625" style="43" customWidth="1"/>
    <col min="7683" max="7936" width="9.140625" style="43"/>
    <col min="7937" max="7938" width="66.140625" style="43" customWidth="1"/>
    <col min="7939" max="8192" width="9.140625" style="43"/>
    <col min="8193" max="8194" width="66.140625" style="43" customWidth="1"/>
    <col min="8195" max="8448" width="9.140625" style="43"/>
    <col min="8449" max="8450" width="66.140625" style="43" customWidth="1"/>
    <col min="8451" max="8704" width="9.140625" style="43"/>
    <col min="8705" max="8706" width="66.140625" style="43" customWidth="1"/>
    <col min="8707" max="8960" width="9.140625" style="43"/>
    <col min="8961" max="8962" width="66.140625" style="43" customWidth="1"/>
    <col min="8963" max="9216" width="9.140625" style="43"/>
    <col min="9217" max="9218" width="66.140625" style="43" customWidth="1"/>
    <col min="9219" max="9472" width="9.140625" style="43"/>
    <col min="9473" max="9474" width="66.140625" style="43" customWidth="1"/>
    <col min="9475" max="9728" width="9.140625" style="43"/>
    <col min="9729" max="9730" width="66.140625" style="43" customWidth="1"/>
    <col min="9731" max="9984" width="9.140625" style="43"/>
    <col min="9985" max="9986" width="66.140625" style="43" customWidth="1"/>
    <col min="9987" max="10240" width="9.140625" style="43"/>
    <col min="10241" max="10242" width="66.140625" style="43" customWidth="1"/>
    <col min="10243" max="10496" width="9.140625" style="43"/>
    <col min="10497" max="10498" width="66.140625" style="43" customWidth="1"/>
    <col min="10499" max="10752" width="9.140625" style="43"/>
    <col min="10753" max="10754" width="66.140625" style="43" customWidth="1"/>
    <col min="10755" max="11008" width="9.140625" style="43"/>
    <col min="11009" max="11010" width="66.140625" style="43" customWidth="1"/>
    <col min="11011" max="11264" width="9.140625" style="43"/>
    <col min="11265" max="11266" width="66.140625" style="43" customWidth="1"/>
    <col min="11267" max="11520" width="9.140625" style="43"/>
    <col min="11521" max="11522" width="66.140625" style="43" customWidth="1"/>
    <col min="11523" max="11776" width="9.140625" style="43"/>
    <col min="11777" max="11778" width="66.140625" style="43" customWidth="1"/>
    <col min="11779" max="12032" width="9.140625" style="43"/>
    <col min="12033" max="12034" width="66.140625" style="43" customWidth="1"/>
    <col min="12035" max="12288" width="9.140625" style="43"/>
    <col min="12289" max="12290" width="66.140625" style="43" customWidth="1"/>
    <col min="12291" max="12544" width="9.140625" style="43"/>
    <col min="12545" max="12546" width="66.140625" style="43" customWidth="1"/>
    <col min="12547" max="12800" width="9.140625" style="43"/>
    <col min="12801" max="12802" width="66.140625" style="43" customWidth="1"/>
    <col min="12803" max="13056" width="9.140625" style="43"/>
    <col min="13057" max="13058" width="66.140625" style="43" customWidth="1"/>
    <col min="13059" max="13312" width="9.140625" style="43"/>
    <col min="13313" max="13314" width="66.140625" style="43" customWidth="1"/>
    <col min="13315" max="13568" width="9.140625" style="43"/>
    <col min="13569" max="13570" width="66.140625" style="43" customWidth="1"/>
    <col min="13571" max="13824" width="9.140625" style="43"/>
    <col min="13825" max="13826" width="66.140625" style="43" customWidth="1"/>
    <col min="13827" max="14080" width="9.140625" style="43"/>
    <col min="14081" max="14082" width="66.140625" style="43" customWidth="1"/>
    <col min="14083" max="14336" width="9.140625" style="43"/>
    <col min="14337" max="14338" width="66.140625" style="43" customWidth="1"/>
    <col min="14339" max="14592" width="9.140625" style="43"/>
    <col min="14593" max="14594" width="66.140625" style="43" customWidth="1"/>
    <col min="14595" max="14848" width="9.140625" style="43"/>
    <col min="14849" max="14850" width="66.140625" style="43" customWidth="1"/>
    <col min="14851" max="15104" width="9.140625" style="43"/>
    <col min="15105" max="15106" width="66.140625" style="43" customWidth="1"/>
    <col min="15107" max="15360" width="9.140625" style="43"/>
    <col min="15361" max="15362" width="66.140625" style="43" customWidth="1"/>
    <col min="15363" max="15616" width="9.140625" style="43"/>
    <col min="15617" max="15618" width="66.140625" style="43" customWidth="1"/>
    <col min="15619" max="15872" width="9.140625" style="43"/>
    <col min="15873" max="15874" width="66.140625" style="43" customWidth="1"/>
    <col min="15875" max="16128" width="9.140625" style="43"/>
    <col min="16129" max="16130" width="66.140625" style="43" customWidth="1"/>
    <col min="16131" max="16384" width="9.140625" style="43"/>
  </cols>
  <sheetData>
    <row r="1" spans="1:8" ht="18.75">
      <c r="B1" s="154" t="s">
        <v>69</v>
      </c>
    </row>
    <row r="2" spans="1:8" ht="18.75">
      <c r="B2" s="155" t="s">
        <v>11</v>
      </c>
    </row>
    <row r="3" spans="1:8" ht="18.75">
      <c r="B3" s="155" t="s">
        <v>527</v>
      </c>
    </row>
    <row r="4" spans="1:8">
      <c r="B4" s="137"/>
    </row>
    <row r="5" spans="1:8" ht="18.75">
      <c r="A5" s="226" t="s">
        <v>575</v>
      </c>
      <c r="B5" s="226"/>
      <c r="C5" s="226"/>
      <c r="D5" s="66"/>
      <c r="E5" s="66"/>
      <c r="F5" s="66"/>
      <c r="G5" s="66"/>
      <c r="H5" s="66"/>
    </row>
    <row r="6" spans="1:8" ht="18.75">
      <c r="A6" s="130"/>
      <c r="B6" s="130"/>
      <c r="C6" s="130"/>
      <c r="D6" s="130"/>
      <c r="E6" s="130"/>
      <c r="F6" s="130"/>
      <c r="G6" s="130"/>
      <c r="H6" s="130"/>
    </row>
    <row r="7" spans="1:8" ht="18.75">
      <c r="A7" s="230" t="s">
        <v>10</v>
      </c>
      <c r="B7" s="230"/>
      <c r="C7" s="9"/>
      <c r="D7" s="9"/>
      <c r="E7" s="9"/>
      <c r="F7" s="9"/>
      <c r="G7" s="9"/>
      <c r="H7" s="9"/>
    </row>
    <row r="8" spans="1:8" ht="18.75">
      <c r="A8" s="9"/>
      <c r="B8" s="10"/>
      <c r="C8" s="9"/>
      <c r="D8" s="9"/>
      <c r="E8" s="9"/>
      <c r="F8" s="9"/>
      <c r="G8" s="9"/>
      <c r="H8" s="9"/>
    </row>
    <row r="9" spans="1:8">
      <c r="A9" s="259" t="s">
        <v>565</v>
      </c>
      <c r="B9" s="259"/>
      <c r="C9" s="6"/>
      <c r="D9" s="6"/>
      <c r="E9" s="6"/>
      <c r="F9" s="6"/>
      <c r="G9" s="6"/>
      <c r="H9" s="6"/>
    </row>
    <row r="10" spans="1:8">
      <c r="A10" s="232" t="s">
        <v>9</v>
      </c>
      <c r="B10" s="232"/>
      <c r="C10" s="4"/>
      <c r="D10" s="4"/>
      <c r="E10" s="4"/>
      <c r="F10" s="4"/>
      <c r="G10" s="4"/>
      <c r="H10" s="4"/>
    </row>
    <row r="11" spans="1:8" ht="18.75">
      <c r="A11" s="9"/>
      <c r="B11" s="10"/>
      <c r="C11" s="9"/>
      <c r="D11" s="9"/>
      <c r="E11" s="9"/>
      <c r="F11" s="9"/>
      <c r="G11" s="9"/>
      <c r="H11" s="9"/>
    </row>
    <row r="12" spans="1:8" ht="30.75" customHeight="1">
      <c r="A12" s="230" t="s">
        <v>561</v>
      </c>
      <c r="B12" s="230"/>
      <c r="C12" s="6"/>
      <c r="D12" s="6"/>
      <c r="E12" s="6"/>
      <c r="F12" s="6"/>
      <c r="G12" s="6"/>
      <c r="H12" s="6"/>
    </row>
    <row r="13" spans="1:8">
      <c r="A13" s="232" t="s">
        <v>8</v>
      </c>
      <c r="B13" s="232"/>
      <c r="C13" s="4"/>
      <c r="D13" s="4"/>
      <c r="E13" s="4"/>
      <c r="F13" s="4"/>
      <c r="G13" s="4"/>
      <c r="H13" s="4"/>
    </row>
    <row r="14" spans="1:8" ht="18.75">
      <c r="A14" s="8"/>
      <c r="B14" s="3"/>
      <c r="C14" s="8"/>
      <c r="D14" s="8"/>
      <c r="E14" s="8"/>
      <c r="F14" s="8"/>
      <c r="G14" s="8"/>
      <c r="H14" s="8"/>
    </row>
    <row r="15" spans="1:8" ht="37.9" customHeight="1">
      <c r="A15" s="395" t="s">
        <v>562</v>
      </c>
      <c r="B15" s="395"/>
      <c r="C15" s="6"/>
      <c r="D15" s="6"/>
      <c r="E15" s="6"/>
      <c r="F15" s="6"/>
      <c r="G15" s="6"/>
      <c r="H15" s="6"/>
    </row>
    <row r="16" spans="1:8">
      <c r="A16" s="232" t="s">
        <v>7</v>
      </c>
      <c r="B16" s="232"/>
      <c r="C16" s="4"/>
      <c r="D16" s="4"/>
      <c r="E16" s="4"/>
      <c r="F16" s="4"/>
      <c r="G16" s="4"/>
      <c r="H16" s="4"/>
    </row>
    <row r="17" spans="1:2">
      <c r="B17" s="156"/>
    </row>
    <row r="18" spans="1:2" ht="33.75" customHeight="1">
      <c r="A18" s="396" t="s">
        <v>512</v>
      </c>
      <c r="B18" s="397"/>
    </row>
    <row r="19" spans="1:2">
      <c r="B19" s="137"/>
    </row>
    <row r="20" spans="1:2" ht="16.5" thickBot="1"/>
    <row r="21" spans="1:2" ht="16.5" thickBot="1">
      <c r="A21" s="113" t="s">
        <v>379</v>
      </c>
      <c r="B21" s="404" t="s">
        <v>598</v>
      </c>
    </row>
    <row r="22" spans="1:2" ht="16.5" thickBot="1">
      <c r="A22" s="113" t="s">
        <v>380</v>
      </c>
      <c r="B22" s="404" t="s">
        <v>592</v>
      </c>
    </row>
    <row r="23" spans="1:2" ht="16.5" thickBot="1">
      <c r="A23" s="113" t="s">
        <v>345</v>
      </c>
      <c r="B23" s="405"/>
    </row>
    <row r="24" spans="1:2" ht="16.5" thickBot="1">
      <c r="A24" s="113" t="s">
        <v>381</v>
      </c>
      <c r="B24" s="405"/>
    </row>
    <row r="25" spans="1:2" ht="16.5" thickBot="1">
      <c r="A25" s="114" t="s">
        <v>382</v>
      </c>
      <c r="B25" s="404" t="s">
        <v>599</v>
      </c>
    </row>
    <row r="26" spans="1:2" ht="16.5" thickBot="1">
      <c r="A26" s="115" t="s">
        <v>383</v>
      </c>
      <c r="B26" s="406" t="s">
        <v>593</v>
      </c>
    </row>
    <row r="27" spans="1:2" ht="29.25" thickBot="1">
      <c r="A27" s="121" t="s">
        <v>384</v>
      </c>
      <c r="B27" s="407">
        <v>3.6368958299999998</v>
      </c>
    </row>
    <row r="28" spans="1:2" ht="16.5" thickBot="1">
      <c r="A28" s="117" t="s">
        <v>385</v>
      </c>
      <c r="B28" s="408" t="s">
        <v>594</v>
      </c>
    </row>
    <row r="29" spans="1:2" ht="29.25" thickBot="1">
      <c r="A29" s="122" t="s">
        <v>386</v>
      </c>
      <c r="B29" s="409"/>
    </row>
    <row r="30" spans="1:2" ht="29.25" thickBot="1">
      <c r="A30" s="122" t="s">
        <v>387</v>
      </c>
      <c r="B30" s="407">
        <f>B32+B37</f>
        <v>3.6368958300000003</v>
      </c>
    </row>
    <row r="31" spans="1:2" ht="16.5" thickBot="1">
      <c r="A31" s="117" t="s">
        <v>388</v>
      </c>
      <c r="B31" s="409"/>
    </row>
    <row r="32" spans="1:2" ht="29.25" thickBot="1">
      <c r="A32" s="122" t="s">
        <v>389</v>
      </c>
      <c r="B32" s="407">
        <f>B33</f>
        <v>1.9842516800000001</v>
      </c>
    </row>
    <row r="33" spans="1:2" ht="16.5" thickBot="1">
      <c r="A33" s="117" t="s">
        <v>390</v>
      </c>
      <c r="B33" s="407">
        <f>B35</f>
        <v>1.9842516800000001</v>
      </c>
    </row>
    <row r="34" spans="1:2" ht="16.5" thickBot="1">
      <c r="A34" s="117" t="s">
        <v>391</v>
      </c>
      <c r="B34" s="409"/>
    </row>
    <row r="35" spans="1:2" ht="16.5" thickBot="1">
      <c r="A35" s="117" t="s">
        <v>392</v>
      </c>
      <c r="B35" s="407">
        <f>B36</f>
        <v>1.9842516800000001</v>
      </c>
    </row>
    <row r="36" spans="1:2" ht="16.5" thickBot="1">
      <c r="A36" s="117" t="s">
        <v>393</v>
      </c>
      <c r="B36" s="407">
        <f>0.3+1.68425168</f>
        <v>1.9842516800000001</v>
      </c>
    </row>
    <row r="37" spans="1:2" ht="29.25" thickBot="1">
      <c r="A37" s="122" t="s">
        <v>394</v>
      </c>
      <c r="B37" s="407">
        <f>B38</f>
        <v>1.65264415</v>
      </c>
    </row>
    <row r="38" spans="1:2" ht="16.5" thickBot="1">
      <c r="A38" s="117" t="s">
        <v>390</v>
      </c>
      <c r="B38" s="407">
        <f>B40</f>
        <v>1.65264415</v>
      </c>
    </row>
    <row r="39" spans="1:2" ht="16.5" thickBot="1">
      <c r="A39" s="117" t="s">
        <v>391</v>
      </c>
      <c r="B39" s="409"/>
    </row>
    <row r="40" spans="1:2" ht="16.5" thickBot="1">
      <c r="A40" s="117" t="s">
        <v>392</v>
      </c>
      <c r="B40" s="407">
        <f>B41</f>
        <v>1.65264415</v>
      </c>
    </row>
    <row r="41" spans="1:2" ht="16.5" thickBot="1">
      <c r="A41" s="117" t="s">
        <v>393</v>
      </c>
      <c r="B41" s="407">
        <v>1.65264415</v>
      </c>
    </row>
    <row r="42" spans="1:2" ht="29.25" thickBot="1">
      <c r="A42" s="122" t="s">
        <v>395</v>
      </c>
      <c r="B42" s="409"/>
    </row>
    <row r="43" spans="1:2" ht="16.5" thickBot="1">
      <c r="A43" s="117" t="s">
        <v>390</v>
      </c>
      <c r="B43" s="409"/>
    </row>
    <row r="44" spans="1:2" ht="16.5" thickBot="1">
      <c r="A44" s="117" t="s">
        <v>391</v>
      </c>
      <c r="B44" s="409"/>
    </row>
    <row r="45" spans="1:2" ht="16.5" thickBot="1">
      <c r="A45" s="117" t="s">
        <v>392</v>
      </c>
      <c r="B45" s="409"/>
    </row>
    <row r="46" spans="1:2" ht="16.5" thickBot="1">
      <c r="A46" s="117" t="s">
        <v>393</v>
      </c>
      <c r="B46" s="409"/>
    </row>
    <row r="47" spans="1:2" ht="29.25" thickBot="1">
      <c r="A47" s="116" t="s">
        <v>396</v>
      </c>
      <c r="B47" s="410"/>
    </row>
    <row r="48" spans="1:2" ht="16.5" thickBot="1">
      <c r="A48" s="118" t="s">
        <v>388</v>
      </c>
      <c r="B48" s="410"/>
    </row>
    <row r="49" spans="1:2" ht="16.5" thickBot="1">
      <c r="A49" s="118" t="s">
        <v>397</v>
      </c>
      <c r="B49" s="410"/>
    </row>
    <row r="50" spans="1:2" ht="16.5" thickBot="1">
      <c r="A50" s="118" t="s">
        <v>398</v>
      </c>
      <c r="B50" s="410"/>
    </row>
    <row r="51" spans="1:2" ht="16.5" thickBot="1">
      <c r="A51" s="118" t="s">
        <v>399</v>
      </c>
      <c r="B51" s="410"/>
    </row>
    <row r="52" spans="1:2" ht="16.5" thickBot="1">
      <c r="A52" s="114" t="s">
        <v>400</v>
      </c>
      <c r="B52" s="411"/>
    </row>
    <row r="53" spans="1:2" ht="16.5" thickBot="1">
      <c r="A53" s="114" t="s">
        <v>401</v>
      </c>
      <c r="B53" s="412">
        <f>B30</f>
        <v>3.6368958300000003</v>
      </c>
    </row>
    <row r="54" spans="1:2" ht="16.5" thickBot="1">
      <c r="A54" s="114" t="s">
        <v>402</v>
      </c>
      <c r="B54" s="411"/>
    </row>
    <row r="55" spans="1:2" ht="16.5" thickBot="1">
      <c r="A55" s="115" t="s">
        <v>403</v>
      </c>
      <c r="B55" s="413">
        <f>B53</f>
        <v>3.6368958300000003</v>
      </c>
    </row>
    <row r="56" spans="1:2">
      <c r="A56" s="116" t="s">
        <v>404</v>
      </c>
      <c r="B56" s="414" t="s">
        <v>372</v>
      </c>
    </row>
    <row r="57" spans="1:2">
      <c r="A57" s="119" t="s">
        <v>405</v>
      </c>
      <c r="B57" s="415"/>
    </row>
    <row r="58" spans="1:2">
      <c r="A58" s="119" t="s">
        <v>406</v>
      </c>
      <c r="B58" s="416" t="s">
        <v>595</v>
      </c>
    </row>
    <row r="59" spans="1:2">
      <c r="A59" s="119" t="s">
        <v>407</v>
      </c>
      <c r="B59" s="415"/>
    </row>
    <row r="60" spans="1:2">
      <c r="A60" s="119" t="s">
        <v>408</v>
      </c>
      <c r="B60" s="416" t="s">
        <v>585</v>
      </c>
    </row>
    <row r="61" spans="1:2" ht="16.5" thickBot="1">
      <c r="A61" s="120" t="s">
        <v>409</v>
      </c>
      <c r="B61" s="416" t="s">
        <v>596</v>
      </c>
    </row>
    <row r="62" spans="1:2" ht="30.75" thickBot="1">
      <c r="A62" s="118" t="s">
        <v>410</v>
      </c>
      <c r="B62" s="409"/>
    </row>
    <row r="63" spans="1:2" ht="29.25" thickBot="1">
      <c r="A63" s="114" t="s">
        <v>411</v>
      </c>
      <c r="B63" s="409"/>
    </row>
    <row r="64" spans="1:2" ht="16.5" thickBot="1">
      <c r="A64" s="118" t="s">
        <v>388</v>
      </c>
      <c r="B64" s="417"/>
    </row>
    <row r="65" spans="1:2" ht="16.5" thickBot="1">
      <c r="A65" s="118" t="s">
        <v>412</v>
      </c>
      <c r="B65" s="409"/>
    </row>
    <row r="66" spans="1:2" ht="16.5" thickBot="1">
      <c r="A66" s="118" t="s">
        <v>413</v>
      </c>
      <c r="B66" s="417"/>
    </row>
    <row r="67" spans="1:2" ht="16.5" thickBot="1">
      <c r="A67" s="123" t="s">
        <v>414</v>
      </c>
      <c r="B67" s="418"/>
    </row>
    <row r="68" spans="1:2" ht="16.5" thickBot="1">
      <c r="A68" s="114" t="s">
        <v>415</v>
      </c>
      <c r="B68" s="419"/>
    </row>
    <row r="69" spans="1:2" ht="16.5" thickBot="1">
      <c r="A69" s="119" t="s">
        <v>416</v>
      </c>
      <c r="B69" s="419"/>
    </row>
    <row r="70" spans="1:2" ht="16.5" thickBot="1">
      <c r="A70" s="119" t="s">
        <v>417</v>
      </c>
      <c r="B70" s="417"/>
    </row>
    <row r="71" spans="1:2" ht="16.5" thickBot="1">
      <c r="A71" s="119" t="s">
        <v>418</v>
      </c>
      <c r="B71" s="417"/>
    </row>
    <row r="72" spans="1:2" ht="29.25" thickBot="1">
      <c r="A72" s="124" t="s">
        <v>419</v>
      </c>
      <c r="B72" s="419" t="s">
        <v>597</v>
      </c>
    </row>
    <row r="73" spans="1:2" ht="28.5">
      <c r="A73" s="116" t="s">
        <v>420</v>
      </c>
      <c r="B73" s="420"/>
    </row>
    <row r="74" spans="1:2">
      <c r="A74" s="119" t="s">
        <v>421</v>
      </c>
      <c r="B74" s="421"/>
    </row>
    <row r="75" spans="1:2">
      <c r="A75" s="119" t="s">
        <v>422</v>
      </c>
      <c r="B75" s="421"/>
    </row>
    <row r="76" spans="1:2">
      <c r="A76" s="119" t="s">
        <v>423</v>
      </c>
      <c r="B76" s="421"/>
    </row>
    <row r="77" spans="1:2">
      <c r="A77" s="119" t="s">
        <v>424</v>
      </c>
      <c r="B77" s="421"/>
    </row>
    <row r="78" spans="1:2" ht="16.5" thickBot="1">
      <c r="A78" s="125" t="s">
        <v>425</v>
      </c>
      <c r="B78" s="422"/>
    </row>
    <row r="81" spans="1:2">
      <c r="A81" s="126"/>
      <c r="B81" s="158"/>
    </row>
    <row r="82" spans="1:2">
      <c r="B82" s="159"/>
    </row>
    <row r="83" spans="1:2">
      <c r="B83" s="127"/>
    </row>
  </sheetData>
  <mergeCells count="10">
    <mergeCell ref="A7:B7"/>
    <mergeCell ref="A9:B9"/>
    <mergeCell ref="A10:B10"/>
    <mergeCell ref="A12:B12"/>
    <mergeCell ref="A5:C5"/>
    <mergeCell ref="B73:B78"/>
    <mergeCell ref="A13:B13"/>
    <mergeCell ref="A15:B15"/>
    <mergeCell ref="A16:B16"/>
    <mergeCell ref="A18:B18"/>
  </mergeCells>
  <pageMargins left="0.70866141732283472" right="0.70866141732283472" top="0.74803149606299213" bottom="0.74803149606299213" header="0.31496062992125984" footer="0.31496062992125984"/>
  <pageSetup paperSize="8" scale="75" orientation="portrait"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B29"/>
  <sheetViews>
    <sheetView view="pageBreakPreview" zoomScale="60" zoomScaleNormal="100" workbookViewId="0">
      <selection activeCell="A9" sqref="A9:S9"/>
    </sheetView>
  </sheetViews>
  <sheetFormatPr defaultColWidth="9.140625" defaultRowHeight="15"/>
  <cols>
    <col min="1" max="1" width="7.42578125" style="1" customWidth="1"/>
    <col min="2" max="2" width="35.85546875" style="1" customWidth="1"/>
    <col min="3" max="3" width="31.140625" style="1" customWidth="1"/>
    <col min="4" max="4" width="25" style="1" customWidth="1"/>
    <col min="5" max="5" width="50" style="1" customWidth="1"/>
    <col min="6" max="6" width="57" style="1" customWidth="1"/>
    <col min="7" max="7" width="57.5703125" style="1" customWidth="1"/>
    <col min="8" max="10" width="20.5703125" style="1" customWidth="1"/>
    <col min="11" max="11" width="16" style="1" customWidth="1"/>
    <col min="12" max="12" width="20.5703125" style="1" customWidth="1"/>
    <col min="13" max="13" width="21.28515625" style="1" customWidth="1"/>
    <col min="14" max="14" width="23.85546875" style="1" customWidth="1"/>
    <col min="15" max="15" width="17.85546875" style="1" customWidth="1"/>
    <col min="16" max="16" width="23.85546875" style="1" customWidth="1"/>
    <col min="17" max="17" width="58" style="1" customWidth="1"/>
    <col min="18" max="18" width="27" style="1" customWidth="1"/>
    <col min="19" max="19" width="43" style="1" customWidth="1"/>
    <col min="20" max="16384" width="9.140625" style="1"/>
  </cols>
  <sheetData>
    <row r="1" spans="1:28" s="7" customFormat="1" ht="18.75" customHeight="1">
      <c r="A1" s="13"/>
      <c r="S1" s="27" t="s">
        <v>69</v>
      </c>
    </row>
    <row r="2" spans="1:28" s="7" customFormat="1" ht="18.75" customHeight="1">
      <c r="A2" s="13"/>
      <c r="S2" s="11" t="s">
        <v>11</v>
      </c>
    </row>
    <row r="3" spans="1:28" s="7" customFormat="1" ht="18.75">
      <c r="S3" s="11" t="s">
        <v>68</v>
      </c>
    </row>
    <row r="4" spans="1:28" s="7" customFormat="1" ht="18.75" customHeight="1">
      <c r="A4" s="226" t="s">
        <v>575</v>
      </c>
      <c r="B4" s="226"/>
      <c r="C4" s="226"/>
      <c r="D4" s="226"/>
      <c r="E4" s="226"/>
      <c r="F4" s="226"/>
      <c r="G4" s="226"/>
      <c r="H4" s="226"/>
      <c r="I4" s="226"/>
      <c r="J4" s="226"/>
      <c r="K4" s="226"/>
      <c r="L4" s="226"/>
      <c r="M4" s="226"/>
      <c r="N4" s="226"/>
      <c r="O4" s="226"/>
      <c r="P4" s="226"/>
      <c r="Q4" s="226"/>
      <c r="R4" s="226"/>
      <c r="S4" s="226"/>
    </row>
    <row r="5" spans="1:28" s="7" customFormat="1" ht="15.75">
      <c r="A5" s="12"/>
    </row>
    <row r="6" spans="1:28" s="7" customFormat="1" ht="18.75">
      <c r="A6" s="230" t="s">
        <v>10</v>
      </c>
      <c r="B6" s="230"/>
      <c r="C6" s="230"/>
      <c r="D6" s="230"/>
      <c r="E6" s="230"/>
      <c r="F6" s="230"/>
      <c r="G6" s="230"/>
      <c r="H6" s="230"/>
      <c r="I6" s="230"/>
      <c r="J6" s="230"/>
      <c r="K6" s="230"/>
      <c r="L6" s="230"/>
      <c r="M6" s="230"/>
      <c r="N6" s="230"/>
      <c r="O6" s="230"/>
      <c r="P6" s="230"/>
      <c r="Q6" s="230"/>
      <c r="R6" s="230"/>
      <c r="S6" s="230"/>
      <c r="T6" s="9"/>
      <c r="U6" s="9"/>
      <c r="V6" s="9"/>
      <c r="W6" s="9"/>
      <c r="X6" s="9"/>
      <c r="Y6" s="9"/>
      <c r="Z6" s="9"/>
      <c r="AA6" s="9"/>
      <c r="AB6" s="9"/>
    </row>
    <row r="7" spans="1:28" s="7" customFormat="1" ht="18.75">
      <c r="A7" s="230"/>
      <c r="B7" s="230"/>
      <c r="C7" s="230"/>
      <c r="D7" s="230"/>
      <c r="E7" s="230"/>
      <c r="F7" s="230"/>
      <c r="G7" s="230"/>
      <c r="H7" s="230"/>
      <c r="I7" s="230"/>
      <c r="J7" s="230"/>
      <c r="K7" s="230"/>
      <c r="L7" s="230"/>
      <c r="M7" s="230"/>
      <c r="N7" s="230"/>
      <c r="O7" s="230"/>
      <c r="P7" s="230"/>
      <c r="Q7" s="230"/>
      <c r="R7" s="230"/>
      <c r="S7" s="230"/>
      <c r="T7" s="9"/>
      <c r="U7" s="9"/>
      <c r="V7" s="9"/>
      <c r="W7" s="9"/>
      <c r="X7" s="9"/>
      <c r="Y7" s="9"/>
      <c r="Z7" s="9"/>
      <c r="AA7" s="9"/>
      <c r="AB7" s="9"/>
    </row>
    <row r="8" spans="1:28" s="7" customFormat="1" ht="27.6" customHeight="1">
      <c r="A8" s="237" t="s">
        <v>528</v>
      </c>
      <c r="B8" s="237"/>
      <c r="C8" s="237"/>
      <c r="D8" s="237"/>
      <c r="E8" s="237"/>
      <c r="F8" s="237"/>
      <c r="G8" s="237"/>
      <c r="H8" s="237"/>
      <c r="I8" s="237"/>
      <c r="J8" s="237"/>
      <c r="K8" s="237"/>
      <c r="L8" s="237"/>
      <c r="M8" s="237"/>
      <c r="N8" s="237"/>
      <c r="O8" s="237"/>
      <c r="P8" s="237"/>
      <c r="Q8" s="237"/>
      <c r="R8" s="237"/>
      <c r="S8" s="237"/>
      <c r="T8" s="9"/>
      <c r="U8" s="9"/>
      <c r="V8" s="9"/>
      <c r="W8" s="9"/>
      <c r="X8" s="9"/>
      <c r="Y8" s="9"/>
      <c r="Z8" s="9"/>
      <c r="AA8" s="9"/>
      <c r="AB8" s="9"/>
    </row>
    <row r="9" spans="1:28" s="7" customFormat="1" ht="18.75">
      <c r="A9" s="232" t="s">
        <v>9</v>
      </c>
      <c r="B9" s="232"/>
      <c r="C9" s="232"/>
      <c r="D9" s="232"/>
      <c r="E9" s="232"/>
      <c r="F9" s="232"/>
      <c r="G9" s="232"/>
      <c r="H9" s="232"/>
      <c r="I9" s="232"/>
      <c r="J9" s="232"/>
      <c r="K9" s="232"/>
      <c r="L9" s="232"/>
      <c r="M9" s="232"/>
      <c r="N9" s="232"/>
      <c r="O9" s="232"/>
      <c r="P9" s="232"/>
      <c r="Q9" s="232"/>
      <c r="R9" s="232"/>
      <c r="S9" s="232"/>
      <c r="T9" s="9"/>
      <c r="U9" s="9"/>
      <c r="V9" s="9"/>
      <c r="W9" s="9"/>
      <c r="X9" s="9"/>
      <c r="Y9" s="9"/>
      <c r="Z9" s="9"/>
      <c r="AA9" s="9"/>
      <c r="AB9" s="9"/>
    </row>
    <row r="10" spans="1:28" s="7" customFormat="1" ht="18.75">
      <c r="A10" s="230"/>
      <c r="B10" s="230"/>
      <c r="C10" s="230"/>
      <c r="D10" s="230"/>
      <c r="E10" s="230"/>
      <c r="F10" s="230"/>
      <c r="G10" s="230"/>
      <c r="H10" s="230"/>
      <c r="I10" s="230"/>
      <c r="J10" s="230"/>
      <c r="K10" s="230"/>
      <c r="L10" s="230"/>
      <c r="M10" s="230"/>
      <c r="N10" s="230"/>
      <c r="O10" s="230"/>
      <c r="P10" s="230"/>
      <c r="Q10" s="230"/>
      <c r="R10" s="230"/>
      <c r="S10" s="230"/>
      <c r="T10" s="9"/>
      <c r="U10" s="9"/>
      <c r="V10" s="9"/>
      <c r="W10" s="9"/>
      <c r="X10" s="9"/>
      <c r="Y10" s="9"/>
      <c r="Z10" s="9"/>
      <c r="AA10" s="9"/>
      <c r="AB10" s="9"/>
    </row>
    <row r="11" spans="1:28" s="7" customFormat="1" ht="18.75">
      <c r="A11" s="241" t="s">
        <v>561</v>
      </c>
      <c r="B11" s="241"/>
      <c r="C11" s="241"/>
      <c r="D11" s="241"/>
      <c r="E11" s="241"/>
      <c r="F11" s="241"/>
      <c r="G11" s="241"/>
      <c r="H11" s="241"/>
      <c r="I11" s="241"/>
      <c r="J11" s="241"/>
      <c r="K11" s="241"/>
      <c r="L11" s="241"/>
      <c r="M11" s="241"/>
      <c r="N11" s="241"/>
      <c r="O11" s="241"/>
      <c r="P11" s="241"/>
      <c r="Q11" s="241"/>
      <c r="R11" s="241"/>
      <c r="S11" s="241"/>
      <c r="T11" s="9"/>
      <c r="U11" s="9"/>
      <c r="V11" s="9"/>
      <c r="W11" s="9"/>
      <c r="X11" s="9"/>
      <c r="Y11" s="9"/>
      <c r="Z11" s="9"/>
      <c r="AA11" s="9"/>
      <c r="AB11" s="9"/>
    </row>
    <row r="12" spans="1:28" s="7" customFormat="1" ht="18.75">
      <c r="A12" s="232" t="s">
        <v>8</v>
      </c>
      <c r="B12" s="232"/>
      <c r="C12" s="232"/>
      <c r="D12" s="232"/>
      <c r="E12" s="232"/>
      <c r="F12" s="232"/>
      <c r="G12" s="232"/>
      <c r="H12" s="232"/>
      <c r="I12" s="232"/>
      <c r="J12" s="232"/>
      <c r="K12" s="232"/>
      <c r="L12" s="232"/>
      <c r="M12" s="232"/>
      <c r="N12" s="232"/>
      <c r="O12" s="232"/>
      <c r="P12" s="232"/>
      <c r="Q12" s="232"/>
      <c r="R12" s="232"/>
      <c r="S12" s="232"/>
      <c r="T12" s="9"/>
      <c r="U12" s="9"/>
      <c r="V12" s="9"/>
      <c r="W12" s="9"/>
      <c r="X12" s="9"/>
      <c r="Y12" s="9"/>
      <c r="Z12" s="9"/>
      <c r="AA12" s="9"/>
      <c r="AB12" s="9"/>
    </row>
    <row r="13" spans="1:28" s="7" customFormat="1" ht="15.75" customHeight="1">
      <c r="A13" s="242"/>
      <c r="B13" s="242"/>
      <c r="C13" s="242"/>
      <c r="D13" s="242"/>
      <c r="E13" s="242"/>
      <c r="F13" s="242"/>
      <c r="G13" s="242"/>
      <c r="H13" s="242"/>
      <c r="I13" s="242"/>
      <c r="J13" s="242"/>
      <c r="K13" s="242"/>
      <c r="L13" s="242"/>
      <c r="M13" s="242"/>
      <c r="N13" s="242"/>
      <c r="O13" s="242"/>
      <c r="P13" s="242"/>
      <c r="Q13" s="242"/>
      <c r="R13" s="242"/>
      <c r="S13" s="242"/>
      <c r="T13" s="3"/>
      <c r="U13" s="3"/>
      <c r="V13" s="3"/>
      <c r="W13" s="3"/>
      <c r="X13" s="3"/>
      <c r="Y13" s="3"/>
      <c r="Z13" s="3"/>
      <c r="AA13" s="3"/>
      <c r="AB13" s="3"/>
    </row>
    <row r="14" spans="1:28" s="2" customFormat="1" ht="12">
      <c r="A14" s="243" t="s">
        <v>563</v>
      </c>
      <c r="B14" s="243"/>
      <c r="C14" s="243"/>
      <c r="D14" s="243"/>
      <c r="E14" s="243"/>
      <c r="F14" s="243"/>
      <c r="G14" s="243"/>
      <c r="H14" s="243"/>
      <c r="I14" s="243"/>
      <c r="J14" s="243"/>
      <c r="K14" s="243"/>
      <c r="L14" s="243"/>
      <c r="M14" s="243"/>
      <c r="N14" s="243"/>
      <c r="O14" s="243"/>
      <c r="P14" s="243"/>
      <c r="Q14" s="243"/>
      <c r="R14" s="243"/>
      <c r="S14" s="243"/>
      <c r="T14" s="6"/>
      <c r="U14" s="6"/>
      <c r="V14" s="6"/>
      <c r="W14" s="6"/>
      <c r="X14" s="6"/>
      <c r="Y14" s="6"/>
      <c r="Z14" s="6"/>
      <c r="AA14" s="6"/>
      <c r="AB14" s="6"/>
    </row>
    <row r="15" spans="1:28" s="2" customFormat="1" ht="15" customHeight="1">
      <c r="A15" s="232" t="s">
        <v>7</v>
      </c>
      <c r="B15" s="232"/>
      <c r="C15" s="232"/>
      <c r="D15" s="232"/>
      <c r="E15" s="232"/>
      <c r="F15" s="232"/>
      <c r="G15" s="232"/>
      <c r="H15" s="232"/>
      <c r="I15" s="232"/>
      <c r="J15" s="232"/>
      <c r="K15" s="232"/>
      <c r="L15" s="232"/>
      <c r="M15" s="232"/>
      <c r="N15" s="232"/>
      <c r="O15" s="232"/>
      <c r="P15" s="232"/>
      <c r="Q15" s="232"/>
      <c r="R15" s="232"/>
      <c r="S15" s="232"/>
      <c r="T15" s="4"/>
      <c r="U15" s="4"/>
      <c r="V15" s="4"/>
      <c r="W15" s="4"/>
      <c r="X15" s="4"/>
      <c r="Y15" s="4"/>
      <c r="Z15" s="4"/>
      <c r="AA15" s="4"/>
      <c r="AB15" s="4"/>
    </row>
    <row r="16" spans="1:28" s="2" customFormat="1" ht="15" customHeight="1">
      <c r="A16" s="242"/>
      <c r="B16" s="242"/>
      <c r="C16" s="242"/>
      <c r="D16" s="242"/>
      <c r="E16" s="242"/>
      <c r="F16" s="242"/>
      <c r="G16" s="242"/>
      <c r="H16" s="242"/>
      <c r="I16" s="242"/>
      <c r="J16" s="242"/>
      <c r="K16" s="242"/>
      <c r="L16" s="242"/>
      <c r="M16" s="242"/>
      <c r="N16" s="242"/>
      <c r="O16" s="242"/>
      <c r="P16" s="242"/>
      <c r="Q16" s="242"/>
      <c r="R16" s="242"/>
      <c r="S16" s="242"/>
      <c r="T16" s="3"/>
      <c r="U16" s="3"/>
      <c r="V16" s="3"/>
      <c r="W16" s="3"/>
      <c r="X16" s="3"/>
      <c r="Y16" s="3"/>
    </row>
    <row r="17" spans="1:28" s="2" customFormat="1" ht="45.75" customHeight="1">
      <c r="A17" s="228" t="s">
        <v>487</v>
      </c>
      <c r="B17" s="228"/>
      <c r="C17" s="228"/>
      <c r="D17" s="228"/>
      <c r="E17" s="228"/>
      <c r="F17" s="228"/>
      <c r="G17" s="228"/>
      <c r="H17" s="228"/>
      <c r="I17" s="228"/>
      <c r="J17" s="228"/>
      <c r="K17" s="228"/>
      <c r="L17" s="228"/>
      <c r="M17" s="228"/>
      <c r="N17" s="228"/>
      <c r="O17" s="228"/>
      <c r="P17" s="228"/>
      <c r="Q17" s="228"/>
      <c r="R17" s="228"/>
      <c r="S17" s="228"/>
      <c r="T17" s="5"/>
      <c r="U17" s="5"/>
      <c r="V17" s="5"/>
      <c r="W17" s="5"/>
      <c r="X17" s="5"/>
      <c r="Y17" s="5"/>
      <c r="Z17" s="5"/>
      <c r="AA17" s="5"/>
      <c r="AB17" s="5"/>
    </row>
    <row r="18" spans="1:28" s="2" customFormat="1" ht="15" customHeight="1">
      <c r="A18" s="244"/>
      <c r="B18" s="244"/>
      <c r="C18" s="244"/>
      <c r="D18" s="244"/>
      <c r="E18" s="244"/>
      <c r="F18" s="244"/>
      <c r="G18" s="244"/>
      <c r="H18" s="244"/>
      <c r="I18" s="244"/>
      <c r="J18" s="244"/>
      <c r="K18" s="244"/>
      <c r="L18" s="244"/>
      <c r="M18" s="244"/>
      <c r="N18" s="244"/>
      <c r="O18" s="244"/>
      <c r="P18" s="244"/>
      <c r="Q18" s="244"/>
      <c r="R18" s="244"/>
      <c r="S18" s="244"/>
      <c r="T18" s="3"/>
      <c r="U18" s="3"/>
      <c r="V18" s="3"/>
      <c r="W18" s="3"/>
      <c r="X18" s="3"/>
      <c r="Y18" s="3"/>
    </row>
    <row r="19" spans="1:28" s="2" customFormat="1" ht="54" customHeight="1">
      <c r="A19" s="236" t="s">
        <v>6</v>
      </c>
      <c r="B19" s="236" t="s">
        <v>108</v>
      </c>
      <c r="C19" s="238" t="s">
        <v>378</v>
      </c>
      <c r="D19" s="236" t="s">
        <v>377</v>
      </c>
      <c r="E19" s="236" t="s">
        <v>107</v>
      </c>
      <c r="F19" s="236" t="s">
        <v>106</v>
      </c>
      <c r="G19" s="236" t="s">
        <v>373</v>
      </c>
      <c r="H19" s="236" t="s">
        <v>105</v>
      </c>
      <c r="I19" s="236" t="s">
        <v>104</v>
      </c>
      <c r="J19" s="236" t="s">
        <v>103</v>
      </c>
      <c r="K19" s="236" t="s">
        <v>102</v>
      </c>
      <c r="L19" s="236" t="s">
        <v>101</v>
      </c>
      <c r="M19" s="236" t="s">
        <v>100</v>
      </c>
      <c r="N19" s="236" t="s">
        <v>99</v>
      </c>
      <c r="O19" s="236" t="s">
        <v>98</v>
      </c>
      <c r="P19" s="236" t="s">
        <v>97</v>
      </c>
      <c r="Q19" s="236" t="s">
        <v>376</v>
      </c>
      <c r="R19" s="236"/>
      <c r="S19" s="240" t="s">
        <v>478</v>
      </c>
      <c r="T19" s="3"/>
      <c r="U19" s="3"/>
      <c r="V19" s="3"/>
      <c r="W19" s="3"/>
      <c r="X19" s="3"/>
      <c r="Y19" s="3"/>
    </row>
    <row r="20" spans="1:28" s="2" customFormat="1" ht="180.75" customHeight="1">
      <c r="A20" s="236"/>
      <c r="B20" s="236"/>
      <c r="C20" s="239"/>
      <c r="D20" s="236"/>
      <c r="E20" s="236"/>
      <c r="F20" s="236"/>
      <c r="G20" s="236"/>
      <c r="H20" s="236"/>
      <c r="I20" s="236"/>
      <c r="J20" s="236"/>
      <c r="K20" s="236"/>
      <c r="L20" s="236"/>
      <c r="M20" s="236"/>
      <c r="N20" s="236"/>
      <c r="O20" s="236"/>
      <c r="P20" s="236"/>
      <c r="Q20" s="30" t="s">
        <v>374</v>
      </c>
      <c r="R20" s="31" t="s">
        <v>375</v>
      </c>
      <c r="S20" s="240"/>
      <c r="T20" s="3"/>
      <c r="U20" s="3"/>
      <c r="V20" s="3"/>
      <c r="W20" s="3"/>
      <c r="X20" s="3"/>
      <c r="Y20" s="3"/>
    </row>
    <row r="21" spans="1:28" s="2" customFormat="1" ht="18.75">
      <c r="A21" s="30">
        <v>1</v>
      </c>
      <c r="B21" s="136">
        <v>2</v>
      </c>
      <c r="C21" s="30">
        <v>3</v>
      </c>
      <c r="D21" s="136">
        <v>4</v>
      </c>
      <c r="E21" s="30">
        <v>5</v>
      </c>
      <c r="F21" s="136">
        <v>6</v>
      </c>
      <c r="G21" s="30">
        <v>7</v>
      </c>
      <c r="H21" s="136">
        <v>8</v>
      </c>
      <c r="I21" s="30">
        <v>9</v>
      </c>
      <c r="J21" s="136">
        <v>10</v>
      </c>
      <c r="K21" s="30">
        <v>11</v>
      </c>
      <c r="L21" s="136">
        <v>12</v>
      </c>
      <c r="M21" s="30">
        <v>13</v>
      </c>
      <c r="N21" s="136">
        <v>14</v>
      </c>
      <c r="O21" s="30">
        <v>15</v>
      </c>
      <c r="P21" s="136">
        <v>16</v>
      </c>
      <c r="Q21" s="30">
        <v>17</v>
      </c>
      <c r="R21" s="136">
        <v>18</v>
      </c>
      <c r="S21" s="30">
        <v>19</v>
      </c>
      <c r="T21" s="3"/>
      <c r="U21" s="3"/>
      <c r="V21" s="3"/>
      <c r="W21" s="3"/>
      <c r="X21" s="3"/>
      <c r="Y21" s="3"/>
    </row>
    <row r="22" spans="1:28" s="2" customFormat="1" ht="32.25" customHeight="1">
      <c r="A22" s="30"/>
      <c r="B22" s="136" t="s">
        <v>96</v>
      </c>
      <c r="C22" s="136" t="s">
        <v>372</v>
      </c>
      <c r="D22" s="136" t="s">
        <v>372</v>
      </c>
      <c r="E22" s="136" t="s">
        <v>95</v>
      </c>
      <c r="F22" s="136" t="s">
        <v>94</v>
      </c>
      <c r="G22" s="136" t="s">
        <v>480</v>
      </c>
      <c r="H22" s="136" t="s">
        <v>372</v>
      </c>
      <c r="I22" s="136" t="s">
        <v>372</v>
      </c>
      <c r="J22" s="136" t="s">
        <v>372</v>
      </c>
      <c r="K22" s="136" t="s">
        <v>372</v>
      </c>
      <c r="L22" s="136" t="s">
        <v>372</v>
      </c>
      <c r="M22" s="136" t="s">
        <v>372</v>
      </c>
      <c r="N22" s="136" t="s">
        <v>372</v>
      </c>
      <c r="O22" s="136" t="s">
        <v>372</v>
      </c>
      <c r="P22" s="136" t="s">
        <v>372</v>
      </c>
      <c r="Q22" s="136" t="s">
        <v>372</v>
      </c>
      <c r="R22" s="136" t="s">
        <v>372</v>
      </c>
      <c r="S22" s="136" t="s">
        <v>372</v>
      </c>
      <c r="T22" s="3"/>
      <c r="U22" s="3"/>
      <c r="V22" s="3"/>
      <c r="W22" s="3"/>
      <c r="X22" s="3"/>
      <c r="Y22" s="3"/>
    </row>
    <row r="23" spans="1:28" s="2" customFormat="1" ht="18.75">
      <c r="A23" s="30"/>
      <c r="B23" s="136" t="s">
        <v>96</v>
      </c>
      <c r="C23" s="136" t="s">
        <v>372</v>
      </c>
      <c r="D23" s="136" t="s">
        <v>372</v>
      </c>
      <c r="E23" s="136" t="s">
        <v>95</v>
      </c>
      <c r="F23" s="136" t="s">
        <v>94</v>
      </c>
      <c r="G23" s="136" t="s">
        <v>93</v>
      </c>
      <c r="H23" s="136" t="s">
        <v>372</v>
      </c>
      <c r="I23" s="136" t="s">
        <v>372</v>
      </c>
      <c r="J23" s="136" t="s">
        <v>372</v>
      </c>
      <c r="K23" s="136" t="s">
        <v>372</v>
      </c>
      <c r="L23" s="136" t="s">
        <v>372</v>
      </c>
      <c r="M23" s="136" t="s">
        <v>372</v>
      </c>
      <c r="N23" s="136" t="s">
        <v>372</v>
      </c>
      <c r="O23" s="136" t="s">
        <v>372</v>
      </c>
      <c r="P23" s="136" t="s">
        <v>372</v>
      </c>
      <c r="Q23" s="136" t="s">
        <v>372</v>
      </c>
      <c r="R23" s="136" t="s">
        <v>372</v>
      </c>
      <c r="S23" s="136" t="s">
        <v>372</v>
      </c>
      <c r="T23" s="3"/>
      <c r="U23" s="3"/>
      <c r="V23" s="3"/>
      <c r="W23" s="3"/>
    </row>
    <row r="24" spans="1:28" s="2" customFormat="1" ht="18.75">
      <c r="A24" s="30"/>
      <c r="B24" s="136" t="s">
        <v>96</v>
      </c>
      <c r="C24" s="136" t="s">
        <v>372</v>
      </c>
      <c r="D24" s="136" t="s">
        <v>372</v>
      </c>
      <c r="E24" s="136" t="s">
        <v>95</v>
      </c>
      <c r="F24" s="136" t="s">
        <v>94</v>
      </c>
      <c r="G24" s="136" t="s">
        <v>89</v>
      </c>
      <c r="H24" s="136" t="s">
        <v>372</v>
      </c>
      <c r="I24" s="136" t="s">
        <v>372</v>
      </c>
      <c r="J24" s="136" t="s">
        <v>372</v>
      </c>
      <c r="K24" s="136" t="s">
        <v>372</v>
      </c>
      <c r="L24" s="136" t="s">
        <v>372</v>
      </c>
      <c r="M24" s="136" t="s">
        <v>372</v>
      </c>
      <c r="N24" s="136" t="s">
        <v>372</v>
      </c>
      <c r="O24" s="136" t="s">
        <v>372</v>
      </c>
      <c r="P24" s="136" t="s">
        <v>372</v>
      </c>
      <c r="Q24" s="136" t="s">
        <v>372</v>
      </c>
      <c r="R24" s="136" t="s">
        <v>372</v>
      </c>
      <c r="S24" s="136" t="s">
        <v>372</v>
      </c>
      <c r="T24" s="3"/>
      <c r="U24" s="3"/>
      <c r="V24" s="3"/>
      <c r="W24" s="3"/>
    </row>
    <row r="25" spans="1:28" s="2" customFormat="1" ht="31.5">
      <c r="A25" s="18"/>
      <c r="B25" s="136" t="s">
        <v>92</v>
      </c>
      <c r="C25" s="136" t="s">
        <v>372</v>
      </c>
      <c r="D25" s="136" t="s">
        <v>372</v>
      </c>
      <c r="E25" s="136" t="s">
        <v>91</v>
      </c>
      <c r="F25" s="136" t="s">
        <v>90</v>
      </c>
      <c r="G25" s="136" t="s">
        <v>481</v>
      </c>
      <c r="H25" s="136" t="s">
        <v>372</v>
      </c>
      <c r="I25" s="136" t="s">
        <v>372</v>
      </c>
      <c r="J25" s="136" t="s">
        <v>372</v>
      </c>
      <c r="K25" s="136" t="s">
        <v>372</v>
      </c>
      <c r="L25" s="136" t="s">
        <v>372</v>
      </c>
      <c r="M25" s="136" t="s">
        <v>372</v>
      </c>
      <c r="N25" s="136" t="s">
        <v>372</v>
      </c>
      <c r="O25" s="136" t="s">
        <v>372</v>
      </c>
      <c r="P25" s="136" t="s">
        <v>372</v>
      </c>
      <c r="Q25" s="136" t="s">
        <v>372</v>
      </c>
      <c r="R25" s="136" t="s">
        <v>372</v>
      </c>
      <c r="S25" s="136" t="s">
        <v>372</v>
      </c>
      <c r="T25" s="3"/>
      <c r="U25" s="3"/>
      <c r="V25" s="3"/>
      <c r="W25" s="3"/>
    </row>
    <row r="26" spans="1:28" s="2" customFormat="1" ht="18.75">
      <c r="A26" s="18"/>
      <c r="B26" s="136" t="s">
        <v>92</v>
      </c>
      <c r="C26" s="136" t="s">
        <v>372</v>
      </c>
      <c r="D26" s="136" t="s">
        <v>372</v>
      </c>
      <c r="E26" s="136" t="s">
        <v>91</v>
      </c>
      <c r="F26" s="136" t="s">
        <v>90</v>
      </c>
      <c r="G26" s="136" t="s">
        <v>93</v>
      </c>
      <c r="H26" s="136" t="s">
        <v>372</v>
      </c>
      <c r="I26" s="136" t="s">
        <v>372</v>
      </c>
      <c r="J26" s="136" t="s">
        <v>372</v>
      </c>
      <c r="K26" s="136" t="s">
        <v>372</v>
      </c>
      <c r="L26" s="136" t="s">
        <v>372</v>
      </c>
      <c r="M26" s="136" t="s">
        <v>372</v>
      </c>
      <c r="N26" s="136" t="s">
        <v>372</v>
      </c>
      <c r="O26" s="136" t="s">
        <v>372</v>
      </c>
      <c r="P26" s="136" t="s">
        <v>372</v>
      </c>
      <c r="Q26" s="136" t="s">
        <v>372</v>
      </c>
      <c r="R26" s="136" t="s">
        <v>372</v>
      </c>
      <c r="S26" s="136" t="s">
        <v>372</v>
      </c>
      <c r="T26" s="3"/>
      <c r="U26" s="3"/>
      <c r="V26" s="3"/>
      <c r="W26" s="3"/>
    </row>
    <row r="27" spans="1:28" s="2" customFormat="1" ht="18.75">
      <c r="A27" s="18"/>
      <c r="B27" s="136" t="s">
        <v>92</v>
      </c>
      <c r="C27" s="136" t="s">
        <v>372</v>
      </c>
      <c r="D27" s="136" t="s">
        <v>372</v>
      </c>
      <c r="E27" s="136" t="s">
        <v>91</v>
      </c>
      <c r="F27" s="136" t="s">
        <v>90</v>
      </c>
      <c r="G27" s="136" t="s">
        <v>89</v>
      </c>
      <c r="H27" s="136" t="s">
        <v>372</v>
      </c>
      <c r="I27" s="136" t="s">
        <v>372</v>
      </c>
      <c r="J27" s="136" t="s">
        <v>372</v>
      </c>
      <c r="K27" s="136" t="s">
        <v>372</v>
      </c>
      <c r="L27" s="136" t="s">
        <v>372</v>
      </c>
      <c r="M27" s="136" t="s">
        <v>372</v>
      </c>
      <c r="N27" s="136" t="s">
        <v>372</v>
      </c>
      <c r="O27" s="136" t="s">
        <v>372</v>
      </c>
      <c r="P27" s="136" t="s">
        <v>372</v>
      </c>
      <c r="Q27" s="136" t="s">
        <v>372</v>
      </c>
      <c r="R27" s="136" t="s">
        <v>372</v>
      </c>
      <c r="S27" s="136" t="s">
        <v>372</v>
      </c>
      <c r="T27" s="3"/>
      <c r="U27" s="3"/>
      <c r="V27" s="3"/>
      <c r="W27" s="3"/>
    </row>
    <row r="28" spans="1:28" s="2" customFormat="1" ht="18.75">
      <c r="A28" s="21" t="s">
        <v>0</v>
      </c>
      <c r="B28" s="21" t="s">
        <v>0</v>
      </c>
      <c r="C28" s="136" t="s">
        <v>372</v>
      </c>
      <c r="D28" s="136" t="s">
        <v>372</v>
      </c>
      <c r="E28" s="21" t="s">
        <v>0</v>
      </c>
      <c r="F28" s="21" t="s">
        <v>0</v>
      </c>
      <c r="G28" s="21" t="s">
        <v>0</v>
      </c>
      <c r="H28" s="136" t="s">
        <v>372</v>
      </c>
      <c r="I28" s="136" t="s">
        <v>372</v>
      </c>
      <c r="J28" s="136" t="s">
        <v>372</v>
      </c>
      <c r="K28" s="136" t="s">
        <v>372</v>
      </c>
      <c r="L28" s="136" t="s">
        <v>372</v>
      </c>
      <c r="M28" s="136" t="s">
        <v>372</v>
      </c>
      <c r="N28" s="136" t="s">
        <v>372</v>
      </c>
      <c r="O28" s="136" t="s">
        <v>372</v>
      </c>
      <c r="P28" s="136" t="s">
        <v>372</v>
      </c>
      <c r="Q28" s="136" t="s">
        <v>372</v>
      </c>
      <c r="R28" s="136" t="s">
        <v>372</v>
      </c>
      <c r="S28" s="136" t="s">
        <v>372</v>
      </c>
      <c r="T28" s="3"/>
      <c r="U28" s="3"/>
      <c r="V28" s="3"/>
      <c r="W28" s="3"/>
    </row>
    <row r="29" spans="1:28" ht="20.25" customHeight="1">
      <c r="A29" s="111"/>
      <c r="B29" s="136" t="s">
        <v>371</v>
      </c>
      <c r="C29" s="136" t="s">
        <v>372</v>
      </c>
      <c r="D29" s="136" t="s">
        <v>372</v>
      </c>
      <c r="E29" s="111" t="s">
        <v>372</v>
      </c>
      <c r="F29" s="111" t="s">
        <v>372</v>
      </c>
      <c r="G29" s="111" t="s">
        <v>372</v>
      </c>
      <c r="H29" s="136" t="s">
        <v>372</v>
      </c>
      <c r="I29" s="136" t="s">
        <v>372</v>
      </c>
      <c r="J29" s="136" t="s">
        <v>372</v>
      </c>
      <c r="K29" s="136" t="s">
        <v>372</v>
      </c>
      <c r="L29" s="136" t="s">
        <v>372</v>
      </c>
      <c r="M29" s="136" t="s">
        <v>372</v>
      </c>
      <c r="N29" s="136" t="s">
        <v>372</v>
      </c>
      <c r="O29" s="136" t="s">
        <v>372</v>
      </c>
      <c r="P29" s="136" t="s">
        <v>372</v>
      </c>
      <c r="Q29" s="136" t="s">
        <v>372</v>
      </c>
      <c r="R29" s="136" t="s">
        <v>372</v>
      </c>
      <c r="S29" s="136" t="s">
        <v>372</v>
      </c>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70866141732283472" right="0.70866141732283472" top="0.74803149606299213" bottom="0.74803149606299213" header="0.31496062992125984" footer="0.31496062992125984"/>
  <pageSetup paperSize="8" scale="33"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DI42"/>
  <sheetViews>
    <sheetView view="pageBreakPreview" zoomScale="70" zoomScaleNormal="60" zoomScaleSheetLayoutView="70" workbookViewId="0">
      <selection activeCell="A9" sqref="A9:T9"/>
    </sheetView>
  </sheetViews>
  <sheetFormatPr defaultColWidth="10.7109375" defaultRowHeight="15.75"/>
  <cols>
    <col min="1" max="1" width="9.5703125" style="36" customWidth="1"/>
    <col min="2" max="2" width="8.7109375" style="36" customWidth="1"/>
    <col min="3" max="3" width="12.7109375" style="36" customWidth="1"/>
    <col min="4" max="4" width="16.140625" style="36" customWidth="1"/>
    <col min="5" max="5" width="11.140625" style="36" customWidth="1"/>
    <col min="6" max="6" width="11" style="36" customWidth="1"/>
    <col min="7" max="8" width="8.7109375" style="36" customWidth="1"/>
    <col min="9" max="9" width="7.28515625" style="36" customWidth="1"/>
    <col min="10" max="10" width="9.28515625" style="36" customWidth="1"/>
    <col min="11" max="11" width="10.28515625" style="36" customWidth="1"/>
    <col min="12" max="15" width="8.7109375" style="36" customWidth="1"/>
    <col min="16" max="16" width="19.42578125" style="36" customWidth="1"/>
    <col min="17" max="17" width="21.7109375" style="36" customWidth="1"/>
    <col min="18" max="18" width="22" style="36" customWidth="1"/>
    <col min="19" max="19" width="19.7109375" style="36" customWidth="1"/>
    <col min="20" max="20" width="18.42578125" style="36" customWidth="1"/>
    <col min="21" max="237" width="10.7109375" style="36"/>
    <col min="238" max="242" width="15.7109375" style="36" customWidth="1"/>
    <col min="243" max="246" width="12.7109375" style="36" customWidth="1"/>
    <col min="247" max="250" width="15.7109375" style="36" customWidth="1"/>
    <col min="251" max="251" width="22.85546875" style="36" customWidth="1"/>
    <col min="252" max="252" width="20.7109375" style="36" customWidth="1"/>
    <col min="253" max="253" width="16.7109375" style="36" customWidth="1"/>
    <col min="254" max="493" width="10.7109375" style="36"/>
    <col min="494" max="498" width="15.7109375" style="36" customWidth="1"/>
    <col min="499" max="502" width="12.7109375" style="36" customWidth="1"/>
    <col min="503" max="506" width="15.7109375" style="36" customWidth="1"/>
    <col min="507" max="507" width="22.85546875" style="36" customWidth="1"/>
    <col min="508" max="508" width="20.7109375" style="36" customWidth="1"/>
    <col min="509" max="509" width="16.7109375" style="36" customWidth="1"/>
    <col min="510" max="749" width="10.7109375" style="36"/>
    <col min="750" max="754" width="15.7109375" style="36" customWidth="1"/>
    <col min="755" max="758" width="12.7109375" style="36" customWidth="1"/>
    <col min="759" max="762" width="15.7109375" style="36" customWidth="1"/>
    <col min="763" max="763" width="22.85546875" style="36" customWidth="1"/>
    <col min="764" max="764" width="20.7109375" style="36" customWidth="1"/>
    <col min="765" max="765" width="16.7109375" style="36" customWidth="1"/>
    <col min="766" max="1005" width="10.7109375" style="36"/>
    <col min="1006" max="1010" width="15.7109375" style="36" customWidth="1"/>
    <col min="1011" max="1014" width="12.7109375" style="36" customWidth="1"/>
    <col min="1015" max="1018" width="15.7109375" style="36" customWidth="1"/>
    <col min="1019" max="1019" width="22.85546875" style="36" customWidth="1"/>
    <col min="1020" max="1020" width="20.7109375" style="36" customWidth="1"/>
    <col min="1021" max="1021" width="16.7109375" style="36" customWidth="1"/>
    <col min="1022" max="1261" width="10.7109375" style="36"/>
    <col min="1262" max="1266" width="15.7109375" style="36" customWidth="1"/>
    <col min="1267" max="1270" width="12.7109375" style="36" customWidth="1"/>
    <col min="1271" max="1274" width="15.7109375" style="36" customWidth="1"/>
    <col min="1275" max="1275" width="22.85546875" style="36" customWidth="1"/>
    <col min="1276" max="1276" width="20.7109375" style="36" customWidth="1"/>
    <col min="1277" max="1277" width="16.7109375" style="36" customWidth="1"/>
    <col min="1278" max="1517" width="10.7109375" style="36"/>
    <col min="1518" max="1522" width="15.7109375" style="36" customWidth="1"/>
    <col min="1523" max="1526" width="12.7109375" style="36" customWidth="1"/>
    <col min="1527" max="1530" width="15.7109375" style="36" customWidth="1"/>
    <col min="1531" max="1531" width="22.85546875" style="36" customWidth="1"/>
    <col min="1532" max="1532" width="20.7109375" style="36" customWidth="1"/>
    <col min="1533" max="1533" width="16.7109375" style="36" customWidth="1"/>
    <col min="1534" max="1773" width="10.7109375" style="36"/>
    <col min="1774" max="1778" width="15.7109375" style="36" customWidth="1"/>
    <col min="1779" max="1782" width="12.7109375" style="36" customWidth="1"/>
    <col min="1783" max="1786" width="15.7109375" style="36" customWidth="1"/>
    <col min="1787" max="1787" width="22.85546875" style="36" customWidth="1"/>
    <col min="1788" max="1788" width="20.7109375" style="36" customWidth="1"/>
    <col min="1789" max="1789" width="16.7109375" style="36" customWidth="1"/>
    <col min="1790" max="2029" width="10.7109375" style="36"/>
    <col min="2030" max="2034" width="15.7109375" style="36" customWidth="1"/>
    <col min="2035" max="2038" width="12.7109375" style="36" customWidth="1"/>
    <col min="2039" max="2042" width="15.7109375" style="36" customWidth="1"/>
    <col min="2043" max="2043" width="22.85546875" style="36" customWidth="1"/>
    <col min="2044" max="2044" width="20.7109375" style="36" customWidth="1"/>
    <col min="2045" max="2045" width="16.7109375" style="36" customWidth="1"/>
    <col min="2046" max="2285" width="10.7109375" style="36"/>
    <col min="2286" max="2290" width="15.7109375" style="36" customWidth="1"/>
    <col min="2291" max="2294" width="12.7109375" style="36" customWidth="1"/>
    <col min="2295" max="2298" width="15.7109375" style="36" customWidth="1"/>
    <col min="2299" max="2299" width="22.85546875" style="36" customWidth="1"/>
    <col min="2300" max="2300" width="20.7109375" style="36" customWidth="1"/>
    <col min="2301" max="2301" width="16.7109375" style="36" customWidth="1"/>
    <col min="2302" max="2541" width="10.7109375" style="36"/>
    <col min="2542" max="2546" width="15.7109375" style="36" customWidth="1"/>
    <col min="2547" max="2550" width="12.7109375" style="36" customWidth="1"/>
    <col min="2551" max="2554" width="15.7109375" style="36" customWidth="1"/>
    <col min="2555" max="2555" width="22.85546875" style="36" customWidth="1"/>
    <col min="2556" max="2556" width="20.7109375" style="36" customWidth="1"/>
    <col min="2557" max="2557" width="16.7109375" style="36" customWidth="1"/>
    <col min="2558" max="2797" width="10.7109375" style="36"/>
    <col min="2798" max="2802" width="15.7109375" style="36" customWidth="1"/>
    <col min="2803" max="2806" width="12.7109375" style="36" customWidth="1"/>
    <col min="2807" max="2810" width="15.7109375" style="36" customWidth="1"/>
    <col min="2811" max="2811" width="22.85546875" style="36" customWidth="1"/>
    <col min="2812" max="2812" width="20.7109375" style="36" customWidth="1"/>
    <col min="2813" max="2813" width="16.7109375" style="36" customWidth="1"/>
    <col min="2814" max="3053" width="10.7109375" style="36"/>
    <col min="3054" max="3058" width="15.7109375" style="36" customWidth="1"/>
    <col min="3059" max="3062" width="12.7109375" style="36" customWidth="1"/>
    <col min="3063" max="3066" width="15.7109375" style="36" customWidth="1"/>
    <col min="3067" max="3067" width="22.85546875" style="36" customWidth="1"/>
    <col min="3068" max="3068" width="20.7109375" style="36" customWidth="1"/>
    <col min="3069" max="3069" width="16.7109375" style="36" customWidth="1"/>
    <col min="3070" max="3309" width="10.7109375" style="36"/>
    <col min="3310" max="3314" width="15.7109375" style="36" customWidth="1"/>
    <col min="3315" max="3318" width="12.7109375" style="36" customWidth="1"/>
    <col min="3319" max="3322" width="15.7109375" style="36" customWidth="1"/>
    <col min="3323" max="3323" width="22.85546875" style="36" customWidth="1"/>
    <col min="3324" max="3324" width="20.7109375" style="36" customWidth="1"/>
    <col min="3325" max="3325" width="16.7109375" style="36" customWidth="1"/>
    <col min="3326" max="3565" width="10.7109375" style="36"/>
    <col min="3566" max="3570" width="15.7109375" style="36" customWidth="1"/>
    <col min="3571" max="3574" width="12.7109375" style="36" customWidth="1"/>
    <col min="3575" max="3578" width="15.7109375" style="36" customWidth="1"/>
    <col min="3579" max="3579" width="22.85546875" style="36" customWidth="1"/>
    <col min="3580" max="3580" width="20.7109375" style="36" customWidth="1"/>
    <col min="3581" max="3581" width="16.7109375" style="36" customWidth="1"/>
    <col min="3582" max="3821" width="10.7109375" style="36"/>
    <col min="3822" max="3826" width="15.7109375" style="36" customWidth="1"/>
    <col min="3827" max="3830" width="12.7109375" style="36" customWidth="1"/>
    <col min="3831" max="3834" width="15.7109375" style="36" customWidth="1"/>
    <col min="3835" max="3835" width="22.85546875" style="36" customWidth="1"/>
    <col min="3836" max="3836" width="20.7109375" style="36" customWidth="1"/>
    <col min="3837" max="3837" width="16.7109375" style="36" customWidth="1"/>
    <col min="3838" max="4077" width="10.7109375" style="36"/>
    <col min="4078" max="4082" width="15.7109375" style="36" customWidth="1"/>
    <col min="4083" max="4086" width="12.7109375" style="36" customWidth="1"/>
    <col min="4087" max="4090" width="15.7109375" style="36" customWidth="1"/>
    <col min="4091" max="4091" width="22.85546875" style="36" customWidth="1"/>
    <col min="4092" max="4092" width="20.7109375" style="36" customWidth="1"/>
    <col min="4093" max="4093" width="16.7109375" style="36" customWidth="1"/>
    <col min="4094" max="4333" width="10.7109375" style="36"/>
    <col min="4334" max="4338" width="15.7109375" style="36" customWidth="1"/>
    <col min="4339" max="4342" width="12.7109375" style="36" customWidth="1"/>
    <col min="4343" max="4346" width="15.7109375" style="36" customWidth="1"/>
    <col min="4347" max="4347" width="22.85546875" style="36" customWidth="1"/>
    <col min="4348" max="4348" width="20.7109375" style="36" customWidth="1"/>
    <col min="4349" max="4349" width="16.7109375" style="36" customWidth="1"/>
    <col min="4350" max="4589" width="10.7109375" style="36"/>
    <col min="4590" max="4594" width="15.7109375" style="36" customWidth="1"/>
    <col min="4595" max="4598" width="12.7109375" style="36" customWidth="1"/>
    <col min="4599" max="4602" width="15.7109375" style="36" customWidth="1"/>
    <col min="4603" max="4603" width="22.85546875" style="36" customWidth="1"/>
    <col min="4604" max="4604" width="20.7109375" style="36" customWidth="1"/>
    <col min="4605" max="4605" width="16.7109375" style="36" customWidth="1"/>
    <col min="4606" max="4845" width="10.7109375" style="36"/>
    <col min="4846" max="4850" width="15.7109375" style="36" customWidth="1"/>
    <col min="4851" max="4854" width="12.7109375" style="36" customWidth="1"/>
    <col min="4855" max="4858" width="15.7109375" style="36" customWidth="1"/>
    <col min="4859" max="4859" width="22.85546875" style="36" customWidth="1"/>
    <col min="4860" max="4860" width="20.7109375" style="36" customWidth="1"/>
    <col min="4861" max="4861" width="16.7109375" style="36" customWidth="1"/>
    <col min="4862" max="5101" width="10.7109375" style="36"/>
    <col min="5102" max="5106" width="15.7109375" style="36" customWidth="1"/>
    <col min="5107" max="5110" width="12.7109375" style="36" customWidth="1"/>
    <col min="5111" max="5114" width="15.7109375" style="36" customWidth="1"/>
    <col min="5115" max="5115" width="22.85546875" style="36" customWidth="1"/>
    <col min="5116" max="5116" width="20.7109375" style="36" customWidth="1"/>
    <col min="5117" max="5117" width="16.7109375" style="36" customWidth="1"/>
    <col min="5118" max="5357" width="10.7109375" style="36"/>
    <col min="5358" max="5362" width="15.7109375" style="36" customWidth="1"/>
    <col min="5363" max="5366" width="12.7109375" style="36" customWidth="1"/>
    <col min="5367" max="5370" width="15.7109375" style="36" customWidth="1"/>
    <col min="5371" max="5371" width="22.85546875" style="36" customWidth="1"/>
    <col min="5372" max="5372" width="20.7109375" style="36" customWidth="1"/>
    <col min="5373" max="5373" width="16.7109375" style="36" customWidth="1"/>
    <col min="5374" max="5613" width="10.7109375" style="36"/>
    <col min="5614" max="5618" width="15.7109375" style="36" customWidth="1"/>
    <col min="5619" max="5622" width="12.7109375" style="36" customWidth="1"/>
    <col min="5623" max="5626" width="15.7109375" style="36" customWidth="1"/>
    <col min="5627" max="5627" width="22.85546875" style="36" customWidth="1"/>
    <col min="5628" max="5628" width="20.7109375" style="36" customWidth="1"/>
    <col min="5629" max="5629" width="16.7109375" style="36" customWidth="1"/>
    <col min="5630" max="5869" width="10.7109375" style="36"/>
    <col min="5870" max="5874" width="15.7109375" style="36" customWidth="1"/>
    <col min="5875" max="5878" width="12.7109375" style="36" customWidth="1"/>
    <col min="5879" max="5882" width="15.7109375" style="36" customWidth="1"/>
    <col min="5883" max="5883" width="22.85546875" style="36" customWidth="1"/>
    <col min="5884" max="5884" width="20.7109375" style="36" customWidth="1"/>
    <col min="5885" max="5885" width="16.7109375" style="36" customWidth="1"/>
    <col min="5886" max="6125" width="10.7109375" style="36"/>
    <col min="6126" max="6130" width="15.7109375" style="36" customWidth="1"/>
    <col min="6131" max="6134" width="12.7109375" style="36" customWidth="1"/>
    <col min="6135" max="6138" width="15.7109375" style="36" customWidth="1"/>
    <col min="6139" max="6139" width="22.85546875" style="36" customWidth="1"/>
    <col min="6140" max="6140" width="20.7109375" style="36" customWidth="1"/>
    <col min="6141" max="6141" width="16.7109375" style="36" customWidth="1"/>
    <col min="6142" max="6381" width="10.7109375" style="36"/>
    <col min="6382" max="6386" width="15.7109375" style="36" customWidth="1"/>
    <col min="6387" max="6390" width="12.7109375" style="36" customWidth="1"/>
    <col min="6391" max="6394" width="15.7109375" style="36" customWidth="1"/>
    <col min="6395" max="6395" width="22.85546875" style="36" customWidth="1"/>
    <col min="6396" max="6396" width="20.7109375" style="36" customWidth="1"/>
    <col min="6397" max="6397" width="16.7109375" style="36" customWidth="1"/>
    <col min="6398" max="6637" width="10.7109375" style="36"/>
    <col min="6638" max="6642" width="15.7109375" style="36" customWidth="1"/>
    <col min="6643" max="6646" width="12.7109375" style="36" customWidth="1"/>
    <col min="6647" max="6650" width="15.7109375" style="36" customWidth="1"/>
    <col min="6651" max="6651" width="22.85546875" style="36" customWidth="1"/>
    <col min="6652" max="6652" width="20.7109375" style="36" customWidth="1"/>
    <col min="6653" max="6653" width="16.7109375" style="36" customWidth="1"/>
    <col min="6654" max="6893" width="10.7109375" style="36"/>
    <col min="6894" max="6898" width="15.7109375" style="36" customWidth="1"/>
    <col min="6899" max="6902" width="12.7109375" style="36" customWidth="1"/>
    <col min="6903" max="6906" width="15.7109375" style="36" customWidth="1"/>
    <col min="6907" max="6907" width="22.85546875" style="36" customWidth="1"/>
    <col min="6908" max="6908" width="20.7109375" style="36" customWidth="1"/>
    <col min="6909" max="6909" width="16.7109375" style="36" customWidth="1"/>
    <col min="6910" max="7149" width="10.7109375" style="36"/>
    <col min="7150" max="7154" width="15.7109375" style="36" customWidth="1"/>
    <col min="7155" max="7158" width="12.7109375" style="36" customWidth="1"/>
    <col min="7159" max="7162" width="15.7109375" style="36" customWidth="1"/>
    <col min="7163" max="7163" width="22.85546875" style="36" customWidth="1"/>
    <col min="7164" max="7164" width="20.7109375" style="36" customWidth="1"/>
    <col min="7165" max="7165" width="16.7109375" style="36" customWidth="1"/>
    <col min="7166" max="7405" width="10.7109375" style="36"/>
    <col min="7406" max="7410" width="15.7109375" style="36" customWidth="1"/>
    <col min="7411" max="7414" width="12.7109375" style="36" customWidth="1"/>
    <col min="7415" max="7418" width="15.7109375" style="36" customWidth="1"/>
    <col min="7419" max="7419" width="22.85546875" style="36" customWidth="1"/>
    <col min="7420" max="7420" width="20.7109375" style="36" customWidth="1"/>
    <col min="7421" max="7421" width="16.7109375" style="36" customWidth="1"/>
    <col min="7422" max="7661" width="10.7109375" style="36"/>
    <col min="7662" max="7666" width="15.7109375" style="36" customWidth="1"/>
    <col min="7667" max="7670" width="12.7109375" style="36" customWidth="1"/>
    <col min="7671" max="7674" width="15.7109375" style="36" customWidth="1"/>
    <col min="7675" max="7675" width="22.85546875" style="36" customWidth="1"/>
    <col min="7676" max="7676" width="20.7109375" style="36" customWidth="1"/>
    <col min="7677" max="7677" width="16.7109375" style="36" customWidth="1"/>
    <col min="7678" max="7917" width="10.7109375" style="36"/>
    <col min="7918" max="7922" width="15.7109375" style="36" customWidth="1"/>
    <col min="7923" max="7926" width="12.7109375" style="36" customWidth="1"/>
    <col min="7927" max="7930" width="15.7109375" style="36" customWidth="1"/>
    <col min="7931" max="7931" width="22.85546875" style="36" customWidth="1"/>
    <col min="7932" max="7932" width="20.7109375" style="36" customWidth="1"/>
    <col min="7933" max="7933" width="16.7109375" style="36" customWidth="1"/>
    <col min="7934" max="8173" width="10.7109375" style="36"/>
    <col min="8174" max="8178" width="15.7109375" style="36" customWidth="1"/>
    <col min="8179" max="8182" width="12.7109375" style="36" customWidth="1"/>
    <col min="8183" max="8186" width="15.7109375" style="36" customWidth="1"/>
    <col min="8187" max="8187" width="22.85546875" style="36" customWidth="1"/>
    <col min="8188" max="8188" width="20.7109375" style="36" customWidth="1"/>
    <col min="8189" max="8189" width="16.7109375" style="36" customWidth="1"/>
    <col min="8190" max="8429" width="10.7109375" style="36"/>
    <col min="8430" max="8434" width="15.7109375" style="36" customWidth="1"/>
    <col min="8435" max="8438" width="12.7109375" style="36" customWidth="1"/>
    <col min="8439" max="8442" width="15.7109375" style="36" customWidth="1"/>
    <col min="8443" max="8443" width="22.85546875" style="36" customWidth="1"/>
    <col min="8444" max="8444" width="20.7109375" style="36" customWidth="1"/>
    <col min="8445" max="8445" width="16.7109375" style="36" customWidth="1"/>
    <col min="8446" max="8685" width="10.7109375" style="36"/>
    <col min="8686" max="8690" width="15.7109375" style="36" customWidth="1"/>
    <col min="8691" max="8694" width="12.7109375" style="36" customWidth="1"/>
    <col min="8695" max="8698" width="15.7109375" style="36" customWidth="1"/>
    <col min="8699" max="8699" width="22.85546875" style="36" customWidth="1"/>
    <col min="8700" max="8700" width="20.7109375" style="36" customWidth="1"/>
    <col min="8701" max="8701" width="16.7109375" style="36" customWidth="1"/>
    <col min="8702" max="8941" width="10.7109375" style="36"/>
    <col min="8942" max="8946" width="15.7109375" style="36" customWidth="1"/>
    <col min="8947" max="8950" width="12.7109375" style="36" customWidth="1"/>
    <col min="8951" max="8954" width="15.7109375" style="36" customWidth="1"/>
    <col min="8955" max="8955" width="22.85546875" style="36" customWidth="1"/>
    <col min="8956" max="8956" width="20.7109375" style="36" customWidth="1"/>
    <col min="8957" max="8957" width="16.7109375" style="36" customWidth="1"/>
    <col min="8958" max="9197" width="10.7109375" style="36"/>
    <col min="9198" max="9202" width="15.7109375" style="36" customWidth="1"/>
    <col min="9203" max="9206" width="12.7109375" style="36" customWidth="1"/>
    <col min="9207" max="9210" width="15.7109375" style="36" customWidth="1"/>
    <col min="9211" max="9211" width="22.85546875" style="36" customWidth="1"/>
    <col min="9212" max="9212" width="20.7109375" style="36" customWidth="1"/>
    <col min="9213" max="9213" width="16.7109375" style="36" customWidth="1"/>
    <col min="9214" max="9453" width="10.7109375" style="36"/>
    <col min="9454" max="9458" width="15.7109375" style="36" customWidth="1"/>
    <col min="9459" max="9462" width="12.7109375" style="36" customWidth="1"/>
    <col min="9463" max="9466" width="15.7109375" style="36" customWidth="1"/>
    <col min="9467" max="9467" width="22.85546875" style="36" customWidth="1"/>
    <col min="9468" max="9468" width="20.7109375" style="36" customWidth="1"/>
    <col min="9469" max="9469" width="16.7109375" style="36" customWidth="1"/>
    <col min="9470" max="9709" width="10.7109375" style="36"/>
    <col min="9710" max="9714" width="15.7109375" style="36" customWidth="1"/>
    <col min="9715" max="9718" width="12.7109375" style="36" customWidth="1"/>
    <col min="9719" max="9722" width="15.7109375" style="36" customWidth="1"/>
    <col min="9723" max="9723" width="22.85546875" style="36" customWidth="1"/>
    <col min="9724" max="9724" width="20.7109375" style="36" customWidth="1"/>
    <col min="9725" max="9725" width="16.7109375" style="36" customWidth="1"/>
    <col min="9726" max="9965" width="10.7109375" style="36"/>
    <col min="9966" max="9970" width="15.7109375" style="36" customWidth="1"/>
    <col min="9971" max="9974" width="12.7109375" style="36" customWidth="1"/>
    <col min="9975" max="9978" width="15.7109375" style="36" customWidth="1"/>
    <col min="9979" max="9979" width="22.85546875" style="36" customWidth="1"/>
    <col min="9980" max="9980" width="20.7109375" style="36" customWidth="1"/>
    <col min="9981" max="9981" width="16.7109375" style="36" customWidth="1"/>
    <col min="9982" max="10221" width="10.7109375" style="36"/>
    <col min="10222" max="10226" width="15.7109375" style="36" customWidth="1"/>
    <col min="10227" max="10230" width="12.7109375" style="36" customWidth="1"/>
    <col min="10231" max="10234" width="15.7109375" style="36" customWidth="1"/>
    <col min="10235" max="10235" width="22.85546875" style="36" customWidth="1"/>
    <col min="10236" max="10236" width="20.7109375" style="36" customWidth="1"/>
    <col min="10237" max="10237" width="16.7109375" style="36" customWidth="1"/>
    <col min="10238" max="10477" width="10.7109375" style="36"/>
    <col min="10478" max="10482" width="15.7109375" style="36" customWidth="1"/>
    <col min="10483" max="10486" width="12.7109375" style="36" customWidth="1"/>
    <col min="10487" max="10490" width="15.7109375" style="36" customWidth="1"/>
    <col min="10491" max="10491" width="22.85546875" style="36" customWidth="1"/>
    <col min="10492" max="10492" width="20.7109375" style="36" customWidth="1"/>
    <col min="10493" max="10493" width="16.7109375" style="36" customWidth="1"/>
    <col min="10494" max="10733" width="10.7109375" style="36"/>
    <col min="10734" max="10738" width="15.7109375" style="36" customWidth="1"/>
    <col min="10739" max="10742" width="12.7109375" style="36" customWidth="1"/>
    <col min="10743" max="10746" width="15.7109375" style="36" customWidth="1"/>
    <col min="10747" max="10747" width="22.85546875" style="36" customWidth="1"/>
    <col min="10748" max="10748" width="20.7109375" style="36" customWidth="1"/>
    <col min="10749" max="10749" width="16.7109375" style="36" customWidth="1"/>
    <col min="10750" max="10989" width="10.7109375" style="36"/>
    <col min="10990" max="10994" width="15.7109375" style="36" customWidth="1"/>
    <col min="10995" max="10998" width="12.7109375" style="36" customWidth="1"/>
    <col min="10999" max="11002" width="15.7109375" style="36" customWidth="1"/>
    <col min="11003" max="11003" width="22.85546875" style="36" customWidth="1"/>
    <col min="11004" max="11004" width="20.7109375" style="36" customWidth="1"/>
    <col min="11005" max="11005" width="16.7109375" style="36" customWidth="1"/>
    <col min="11006" max="11245" width="10.7109375" style="36"/>
    <col min="11246" max="11250" width="15.7109375" style="36" customWidth="1"/>
    <col min="11251" max="11254" width="12.7109375" style="36" customWidth="1"/>
    <col min="11255" max="11258" width="15.7109375" style="36" customWidth="1"/>
    <col min="11259" max="11259" width="22.85546875" style="36" customWidth="1"/>
    <col min="11260" max="11260" width="20.7109375" style="36" customWidth="1"/>
    <col min="11261" max="11261" width="16.7109375" style="36" customWidth="1"/>
    <col min="11262" max="11501" width="10.7109375" style="36"/>
    <col min="11502" max="11506" width="15.7109375" style="36" customWidth="1"/>
    <col min="11507" max="11510" width="12.7109375" style="36" customWidth="1"/>
    <col min="11511" max="11514" width="15.7109375" style="36" customWidth="1"/>
    <col min="11515" max="11515" width="22.85546875" style="36" customWidth="1"/>
    <col min="11516" max="11516" width="20.7109375" style="36" customWidth="1"/>
    <col min="11517" max="11517" width="16.7109375" style="36" customWidth="1"/>
    <col min="11518" max="11757" width="10.7109375" style="36"/>
    <col min="11758" max="11762" width="15.7109375" style="36" customWidth="1"/>
    <col min="11763" max="11766" width="12.7109375" style="36" customWidth="1"/>
    <col min="11767" max="11770" width="15.7109375" style="36" customWidth="1"/>
    <col min="11771" max="11771" width="22.85546875" style="36" customWidth="1"/>
    <col min="11772" max="11772" width="20.7109375" style="36" customWidth="1"/>
    <col min="11773" max="11773" width="16.7109375" style="36" customWidth="1"/>
    <col min="11774" max="12013" width="10.7109375" style="36"/>
    <col min="12014" max="12018" width="15.7109375" style="36" customWidth="1"/>
    <col min="12019" max="12022" width="12.7109375" style="36" customWidth="1"/>
    <col min="12023" max="12026" width="15.7109375" style="36" customWidth="1"/>
    <col min="12027" max="12027" width="22.85546875" style="36" customWidth="1"/>
    <col min="12028" max="12028" width="20.7109375" style="36" customWidth="1"/>
    <col min="12029" max="12029" width="16.7109375" style="36" customWidth="1"/>
    <col min="12030" max="12269" width="10.7109375" style="36"/>
    <col min="12270" max="12274" width="15.7109375" style="36" customWidth="1"/>
    <col min="12275" max="12278" width="12.7109375" style="36" customWidth="1"/>
    <col min="12279" max="12282" width="15.7109375" style="36" customWidth="1"/>
    <col min="12283" max="12283" width="22.85546875" style="36" customWidth="1"/>
    <col min="12284" max="12284" width="20.7109375" style="36" customWidth="1"/>
    <col min="12285" max="12285" width="16.7109375" style="36" customWidth="1"/>
    <col min="12286" max="12525" width="10.7109375" style="36"/>
    <col min="12526" max="12530" width="15.7109375" style="36" customWidth="1"/>
    <col min="12531" max="12534" width="12.7109375" style="36" customWidth="1"/>
    <col min="12535" max="12538" width="15.7109375" style="36" customWidth="1"/>
    <col min="12539" max="12539" width="22.85546875" style="36" customWidth="1"/>
    <col min="12540" max="12540" width="20.7109375" style="36" customWidth="1"/>
    <col min="12541" max="12541" width="16.7109375" style="36" customWidth="1"/>
    <col min="12542" max="12781" width="10.7109375" style="36"/>
    <col min="12782" max="12786" width="15.7109375" style="36" customWidth="1"/>
    <col min="12787" max="12790" width="12.7109375" style="36" customWidth="1"/>
    <col min="12791" max="12794" width="15.7109375" style="36" customWidth="1"/>
    <col min="12795" max="12795" width="22.85546875" style="36" customWidth="1"/>
    <col min="12796" max="12796" width="20.7109375" style="36" customWidth="1"/>
    <col min="12797" max="12797" width="16.7109375" style="36" customWidth="1"/>
    <col min="12798" max="13037" width="10.7109375" style="36"/>
    <col min="13038" max="13042" width="15.7109375" style="36" customWidth="1"/>
    <col min="13043" max="13046" width="12.7109375" style="36" customWidth="1"/>
    <col min="13047" max="13050" width="15.7109375" style="36" customWidth="1"/>
    <col min="13051" max="13051" width="22.85546875" style="36" customWidth="1"/>
    <col min="13052" max="13052" width="20.7109375" style="36" customWidth="1"/>
    <col min="13053" max="13053" width="16.7109375" style="36" customWidth="1"/>
    <col min="13054" max="13293" width="10.7109375" style="36"/>
    <col min="13294" max="13298" width="15.7109375" style="36" customWidth="1"/>
    <col min="13299" max="13302" width="12.7109375" style="36" customWidth="1"/>
    <col min="13303" max="13306" width="15.7109375" style="36" customWidth="1"/>
    <col min="13307" max="13307" width="22.85546875" style="36" customWidth="1"/>
    <col min="13308" max="13308" width="20.7109375" style="36" customWidth="1"/>
    <col min="13309" max="13309" width="16.7109375" style="36" customWidth="1"/>
    <col min="13310" max="13549" width="10.7109375" style="36"/>
    <col min="13550" max="13554" width="15.7109375" style="36" customWidth="1"/>
    <col min="13555" max="13558" width="12.7109375" style="36" customWidth="1"/>
    <col min="13559" max="13562" width="15.7109375" style="36" customWidth="1"/>
    <col min="13563" max="13563" width="22.85546875" style="36" customWidth="1"/>
    <col min="13564" max="13564" width="20.7109375" style="36" customWidth="1"/>
    <col min="13565" max="13565" width="16.7109375" style="36" customWidth="1"/>
    <col min="13566" max="13805" width="10.7109375" style="36"/>
    <col min="13806" max="13810" width="15.7109375" style="36" customWidth="1"/>
    <col min="13811" max="13814" width="12.7109375" style="36" customWidth="1"/>
    <col min="13815" max="13818" width="15.7109375" style="36" customWidth="1"/>
    <col min="13819" max="13819" width="22.85546875" style="36" customWidth="1"/>
    <col min="13820" max="13820" width="20.7109375" style="36" customWidth="1"/>
    <col min="13821" max="13821" width="16.7109375" style="36" customWidth="1"/>
    <col min="13822" max="14061" width="10.7109375" style="36"/>
    <col min="14062" max="14066" width="15.7109375" style="36" customWidth="1"/>
    <col min="14067" max="14070" width="12.7109375" style="36" customWidth="1"/>
    <col min="14071" max="14074" width="15.7109375" style="36" customWidth="1"/>
    <col min="14075" max="14075" width="22.85546875" style="36" customWidth="1"/>
    <col min="14076" max="14076" width="20.7109375" style="36" customWidth="1"/>
    <col min="14077" max="14077" width="16.7109375" style="36" customWidth="1"/>
    <col min="14078" max="14317" width="10.7109375" style="36"/>
    <col min="14318" max="14322" width="15.7109375" style="36" customWidth="1"/>
    <col min="14323" max="14326" width="12.7109375" style="36" customWidth="1"/>
    <col min="14327" max="14330" width="15.7109375" style="36" customWidth="1"/>
    <col min="14331" max="14331" width="22.85546875" style="36" customWidth="1"/>
    <col min="14332" max="14332" width="20.7109375" style="36" customWidth="1"/>
    <col min="14333" max="14333" width="16.7109375" style="36" customWidth="1"/>
    <col min="14334" max="14573" width="10.7109375" style="36"/>
    <col min="14574" max="14578" width="15.7109375" style="36" customWidth="1"/>
    <col min="14579" max="14582" width="12.7109375" style="36" customWidth="1"/>
    <col min="14583" max="14586" width="15.7109375" style="36" customWidth="1"/>
    <col min="14587" max="14587" width="22.85546875" style="36" customWidth="1"/>
    <col min="14588" max="14588" width="20.7109375" style="36" customWidth="1"/>
    <col min="14589" max="14589" width="16.7109375" style="36" customWidth="1"/>
    <col min="14590" max="14829" width="10.7109375" style="36"/>
    <col min="14830" max="14834" width="15.7109375" style="36" customWidth="1"/>
    <col min="14835" max="14838" width="12.7109375" style="36" customWidth="1"/>
    <col min="14839" max="14842" width="15.7109375" style="36" customWidth="1"/>
    <col min="14843" max="14843" width="22.85546875" style="36" customWidth="1"/>
    <col min="14844" max="14844" width="20.7109375" style="36" customWidth="1"/>
    <col min="14845" max="14845" width="16.7109375" style="36" customWidth="1"/>
    <col min="14846" max="15085" width="10.7109375" style="36"/>
    <col min="15086" max="15090" width="15.7109375" style="36" customWidth="1"/>
    <col min="15091" max="15094" width="12.7109375" style="36" customWidth="1"/>
    <col min="15095" max="15098" width="15.7109375" style="36" customWidth="1"/>
    <col min="15099" max="15099" width="22.85546875" style="36" customWidth="1"/>
    <col min="15100" max="15100" width="20.7109375" style="36" customWidth="1"/>
    <col min="15101" max="15101" width="16.7109375" style="36" customWidth="1"/>
    <col min="15102" max="15341" width="10.7109375" style="36"/>
    <col min="15342" max="15346" width="15.7109375" style="36" customWidth="1"/>
    <col min="15347" max="15350" width="12.7109375" style="36" customWidth="1"/>
    <col min="15351" max="15354" width="15.7109375" style="36" customWidth="1"/>
    <col min="15355" max="15355" width="22.85546875" style="36" customWidth="1"/>
    <col min="15356" max="15356" width="20.7109375" style="36" customWidth="1"/>
    <col min="15357" max="15357" width="16.7109375" style="36" customWidth="1"/>
    <col min="15358" max="15597" width="10.7109375" style="36"/>
    <col min="15598" max="15602" width="15.7109375" style="36" customWidth="1"/>
    <col min="15603" max="15606" width="12.7109375" style="36" customWidth="1"/>
    <col min="15607" max="15610" width="15.7109375" style="36" customWidth="1"/>
    <col min="15611" max="15611" width="22.85546875" style="36" customWidth="1"/>
    <col min="15612" max="15612" width="20.7109375" style="36" customWidth="1"/>
    <col min="15613" max="15613" width="16.7109375" style="36" customWidth="1"/>
    <col min="15614" max="15853" width="10.7109375" style="36"/>
    <col min="15854" max="15858" width="15.7109375" style="36" customWidth="1"/>
    <col min="15859" max="15862" width="12.7109375" style="36" customWidth="1"/>
    <col min="15863" max="15866" width="15.7109375" style="36" customWidth="1"/>
    <col min="15867" max="15867" width="22.85546875" style="36" customWidth="1"/>
    <col min="15868" max="15868" width="20.7109375" style="36" customWidth="1"/>
    <col min="15869" max="15869" width="16.7109375" style="36" customWidth="1"/>
    <col min="15870" max="16109" width="10.7109375" style="36"/>
    <col min="16110" max="16114" width="15.7109375" style="36" customWidth="1"/>
    <col min="16115" max="16118" width="12.7109375" style="36" customWidth="1"/>
    <col min="16119" max="16122" width="15.7109375" style="36" customWidth="1"/>
    <col min="16123" max="16123" width="22.85546875" style="36" customWidth="1"/>
    <col min="16124" max="16124" width="20.7109375" style="36" customWidth="1"/>
    <col min="16125" max="16125" width="16.7109375" style="36" customWidth="1"/>
    <col min="16126" max="16384" width="10.7109375" style="36"/>
  </cols>
  <sheetData>
    <row r="1" spans="1:20" ht="3" customHeight="1"/>
    <row r="2" spans="1:20" ht="15" customHeight="1">
      <c r="T2" s="27" t="s">
        <v>69</v>
      </c>
    </row>
    <row r="3" spans="1:20" s="7" customFormat="1" ht="18.75" customHeight="1">
      <c r="A3" s="13"/>
      <c r="T3" s="11" t="s">
        <v>11</v>
      </c>
    </row>
    <row r="4" spans="1:20" s="7" customFormat="1" ht="18.75" customHeight="1">
      <c r="A4" s="13"/>
      <c r="T4" s="11" t="s">
        <v>68</v>
      </c>
    </row>
    <row r="5" spans="1:20" s="7" customFormat="1" ht="18.75" customHeight="1">
      <c r="A5" s="13"/>
      <c r="T5" s="11"/>
    </row>
    <row r="6" spans="1:20" s="7" customFormat="1">
      <c r="A6" s="226" t="s">
        <v>575</v>
      </c>
      <c r="B6" s="226"/>
      <c r="C6" s="226"/>
      <c r="D6" s="226"/>
      <c r="E6" s="226"/>
      <c r="F6" s="226"/>
      <c r="G6" s="226"/>
      <c r="H6" s="226"/>
      <c r="I6" s="226"/>
      <c r="J6" s="226"/>
      <c r="K6" s="226"/>
      <c r="L6" s="226"/>
      <c r="M6" s="226"/>
      <c r="N6" s="226"/>
      <c r="O6" s="226"/>
      <c r="P6" s="226"/>
      <c r="Q6" s="226"/>
      <c r="R6" s="226"/>
      <c r="S6" s="226"/>
      <c r="T6" s="226"/>
    </row>
    <row r="7" spans="1:20" s="7" customFormat="1">
      <c r="A7" s="12"/>
    </row>
    <row r="8" spans="1:20" s="7" customFormat="1" ht="18.75">
      <c r="A8" s="230" t="s">
        <v>10</v>
      </c>
      <c r="B8" s="230"/>
      <c r="C8" s="230"/>
      <c r="D8" s="230"/>
      <c r="E8" s="230"/>
      <c r="F8" s="230"/>
      <c r="G8" s="230"/>
      <c r="H8" s="230"/>
      <c r="I8" s="230"/>
      <c r="J8" s="230"/>
      <c r="K8" s="230"/>
      <c r="L8" s="230"/>
      <c r="M8" s="230"/>
      <c r="N8" s="230"/>
      <c r="O8" s="230"/>
      <c r="P8" s="230"/>
      <c r="Q8" s="230"/>
      <c r="R8" s="230"/>
      <c r="S8" s="230"/>
      <c r="T8" s="230"/>
    </row>
    <row r="9" spans="1:20" s="7" customFormat="1" ht="18.75">
      <c r="A9" s="230"/>
      <c r="B9" s="230"/>
      <c r="C9" s="230"/>
      <c r="D9" s="230"/>
      <c r="E9" s="230"/>
      <c r="F9" s="230"/>
      <c r="G9" s="230"/>
      <c r="H9" s="230"/>
      <c r="I9" s="230"/>
      <c r="J9" s="230"/>
      <c r="K9" s="230"/>
      <c r="L9" s="230"/>
      <c r="M9" s="230"/>
      <c r="N9" s="230"/>
      <c r="O9" s="230"/>
      <c r="P9" s="230"/>
      <c r="Q9" s="230"/>
      <c r="R9" s="230"/>
      <c r="S9" s="230"/>
      <c r="T9" s="230"/>
    </row>
    <row r="10" spans="1:20" s="7" customFormat="1" ht="18.75" customHeight="1">
      <c r="A10" s="259" t="s">
        <v>542</v>
      </c>
      <c r="B10" s="259"/>
      <c r="C10" s="259"/>
      <c r="D10" s="259"/>
      <c r="E10" s="259"/>
      <c r="F10" s="259"/>
      <c r="G10" s="259"/>
      <c r="H10" s="259"/>
      <c r="I10" s="259"/>
      <c r="J10" s="259"/>
      <c r="K10" s="259"/>
      <c r="L10" s="259"/>
      <c r="M10" s="259"/>
      <c r="N10" s="259"/>
      <c r="O10" s="259"/>
      <c r="P10" s="259"/>
      <c r="Q10" s="259"/>
      <c r="R10" s="259"/>
      <c r="S10" s="259"/>
      <c r="T10" s="259"/>
    </row>
    <row r="11" spans="1:20" s="7" customFormat="1" ht="18.75" customHeight="1">
      <c r="A11" s="232" t="s">
        <v>9</v>
      </c>
      <c r="B11" s="232"/>
      <c r="C11" s="232"/>
      <c r="D11" s="232"/>
      <c r="E11" s="232"/>
      <c r="F11" s="232"/>
      <c r="G11" s="232"/>
      <c r="H11" s="232"/>
      <c r="I11" s="232"/>
      <c r="J11" s="232"/>
      <c r="K11" s="232"/>
      <c r="L11" s="232"/>
      <c r="M11" s="232"/>
      <c r="N11" s="232"/>
      <c r="O11" s="232"/>
      <c r="P11" s="232"/>
      <c r="Q11" s="232"/>
      <c r="R11" s="232"/>
      <c r="S11" s="232"/>
      <c r="T11" s="232"/>
    </row>
    <row r="12" spans="1:20" s="7" customFormat="1" ht="18.75">
      <c r="A12" s="230"/>
      <c r="B12" s="230"/>
      <c r="C12" s="230"/>
      <c r="D12" s="230"/>
      <c r="E12" s="230"/>
      <c r="F12" s="230"/>
      <c r="G12" s="230"/>
      <c r="H12" s="230"/>
      <c r="I12" s="230"/>
      <c r="J12" s="230"/>
      <c r="K12" s="230"/>
      <c r="L12" s="230"/>
      <c r="M12" s="230"/>
      <c r="N12" s="230"/>
      <c r="O12" s="230"/>
      <c r="P12" s="230"/>
      <c r="Q12" s="230"/>
      <c r="R12" s="230"/>
      <c r="S12" s="230"/>
      <c r="T12" s="230"/>
    </row>
    <row r="13" spans="1:20" s="7" customFormat="1" ht="18.75" customHeight="1">
      <c r="A13" s="243" t="s">
        <v>561</v>
      </c>
      <c r="B13" s="259"/>
      <c r="C13" s="259"/>
      <c r="D13" s="259"/>
      <c r="E13" s="259"/>
      <c r="F13" s="259"/>
      <c r="G13" s="259"/>
      <c r="H13" s="259"/>
      <c r="I13" s="259"/>
      <c r="J13" s="259"/>
      <c r="K13" s="259"/>
      <c r="L13" s="259"/>
      <c r="M13" s="259"/>
      <c r="N13" s="259"/>
      <c r="O13" s="259"/>
      <c r="P13" s="259"/>
      <c r="Q13" s="259"/>
      <c r="R13" s="259"/>
      <c r="S13" s="259"/>
      <c r="T13" s="259"/>
    </row>
    <row r="14" spans="1:20" s="7" customFormat="1" ht="18.75" customHeight="1">
      <c r="A14" s="232" t="s">
        <v>8</v>
      </c>
      <c r="B14" s="232"/>
      <c r="C14" s="232"/>
      <c r="D14" s="232"/>
      <c r="E14" s="232"/>
      <c r="F14" s="232"/>
      <c r="G14" s="232"/>
      <c r="H14" s="232"/>
      <c r="I14" s="232"/>
      <c r="J14" s="232"/>
      <c r="K14" s="232"/>
      <c r="L14" s="232"/>
      <c r="M14" s="232"/>
      <c r="N14" s="232"/>
      <c r="O14" s="232"/>
      <c r="P14" s="232"/>
      <c r="Q14" s="232"/>
      <c r="R14" s="232"/>
      <c r="S14" s="232"/>
      <c r="T14" s="232"/>
    </row>
    <row r="15" spans="1:20" s="7" customFormat="1" ht="15.75" customHeight="1">
      <c r="A15" s="242"/>
      <c r="B15" s="242"/>
      <c r="C15" s="242"/>
      <c r="D15" s="242"/>
      <c r="E15" s="242"/>
      <c r="F15" s="242"/>
      <c r="G15" s="242"/>
      <c r="H15" s="242"/>
      <c r="I15" s="242"/>
      <c r="J15" s="242"/>
      <c r="K15" s="242"/>
      <c r="L15" s="242"/>
      <c r="M15" s="242"/>
      <c r="N15" s="242"/>
      <c r="O15" s="242"/>
      <c r="P15" s="242"/>
      <c r="Q15" s="242"/>
      <c r="R15" s="242"/>
      <c r="S15" s="242"/>
      <c r="T15" s="242"/>
    </row>
    <row r="16" spans="1:20" s="2" customFormat="1" ht="12">
      <c r="A16" s="243" t="s">
        <v>563</v>
      </c>
      <c r="B16" s="243"/>
      <c r="C16" s="243"/>
      <c r="D16" s="243"/>
      <c r="E16" s="243"/>
      <c r="F16" s="243"/>
      <c r="G16" s="243"/>
      <c r="H16" s="243"/>
      <c r="I16" s="243"/>
      <c r="J16" s="243"/>
      <c r="K16" s="243"/>
      <c r="L16" s="243"/>
      <c r="M16" s="243"/>
      <c r="N16" s="243"/>
      <c r="O16" s="243"/>
      <c r="P16" s="243"/>
      <c r="Q16" s="243"/>
      <c r="R16" s="243"/>
      <c r="S16" s="243"/>
      <c r="T16" s="243"/>
    </row>
    <row r="17" spans="1:113" s="2" customFormat="1" ht="15" customHeight="1">
      <c r="A17" s="232" t="s">
        <v>7</v>
      </c>
      <c r="B17" s="232"/>
      <c r="C17" s="232"/>
      <c r="D17" s="232"/>
      <c r="E17" s="232"/>
      <c r="F17" s="232"/>
      <c r="G17" s="232"/>
      <c r="H17" s="232"/>
      <c r="I17" s="232"/>
      <c r="J17" s="232"/>
      <c r="K17" s="232"/>
      <c r="L17" s="232"/>
      <c r="M17" s="232"/>
      <c r="N17" s="232"/>
      <c r="O17" s="232"/>
      <c r="P17" s="232"/>
      <c r="Q17" s="232"/>
      <c r="R17" s="232"/>
      <c r="S17" s="232"/>
      <c r="T17" s="232"/>
    </row>
    <row r="18" spans="1:113" s="2" customFormat="1" ht="15" customHeight="1">
      <c r="A18" s="242"/>
      <c r="B18" s="242"/>
      <c r="C18" s="242"/>
      <c r="D18" s="242"/>
      <c r="E18" s="242"/>
      <c r="F18" s="242"/>
      <c r="G18" s="242"/>
      <c r="H18" s="242"/>
      <c r="I18" s="242"/>
      <c r="J18" s="242"/>
      <c r="K18" s="242"/>
      <c r="L18" s="242"/>
      <c r="M18" s="242"/>
      <c r="N18" s="242"/>
      <c r="O18" s="242"/>
      <c r="P18" s="242"/>
      <c r="Q18" s="242"/>
      <c r="R18" s="242"/>
      <c r="S18" s="242"/>
      <c r="T18" s="242"/>
    </row>
    <row r="19" spans="1:113" s="2" customFormat="1" ht="15" customHeight="1">
      <c r="A19" s="229" t="s">
        <v>492</v>
      </c>
      <c r="B19" s="229"/>
      <c r="C19" s="229"/>
      <c r="D19" s="229"/>
      <c r="E19" s="229"/>
      <c r="F19" s="229"/>
      <c r="G19" s="229"/>
      <c r="H19" s="229"/>
      <c r="I19" s="229"/>
      <c r="J19" s="229"/>
      <c r="K19" s="229"/>
      <c r="L19" s="229"/>
      <c r="M19" s="229"/>
      <c r="N19" s="229"/>
      <c r="O19" s="229"/>
      <c r="P19" s="229"/>
      <c r="Q19" s="229"/>
      <c r="R19" s="229"/>
      <c r="S19" s="229"/>
      <c r="T19" s="229"/>
    </row>
    <row r="20" spans="1:113" s="37" customFormat="1" ht="21" customHeight="1">
      <c r="A20" s="260"/>
      <c r="B20" s="260"/>
      <c r="C20" s="260"/>
      <c r="D20" s="260"/>
      <c r="E20" s="260"/>
      <c r="F20" s="260"/>
      <c r="G20" s="260"/>
      <c r="H20" s="260"/>
      <c r="I20" s="260"/>
      <c r="J20" s="260"/>
      <c r="K20" s="260"/>
      <c r="L20" s="260"/>
      <c r="M20" s="260"/>
      <c r="N20" s="260"/>
      <c r="O20" s="260"/>
      <c r="P20" s="260"/>
      <c r="Q20" s="260"/>
      <c r="R20" s="260"/>
      <c r="S20" s="260"/>
      <c r="T20" s="260"/>
    </row>
    <row r="21" spans="1:113" ht="46.5" customHeight="1">
      <c r="A21" s="253" t="s">
        <v>6</v>
      </c>
      <c r="B21" s="246" t="s">
        <v>236</v>
      </c>
      <c r="C21" s="247"/>
      <c r="D21" s="250" t="s">
        <v>130</v>
      </c>
      <c r="E21" s="246" t="s">
        <v>520</v>
      </c>
      <c r="F21" s="247"/>
      <c r="G21" s="246" t="s">
        <v>266</v>
      </c>
      <c r="H21" s="247"/>
      <c r="I21" s="246" t="s">
        <v>129</v>
      </c>
      <c r="J21" s="247"/>
      <c r="K21" s="250" t="s">
        <v>128</v>
      </c>
      <c r="L21" s="246" t="s">
        <v>127</v>
      </c>
      <c r="M21" s="247"/>
      <c r="N21" s="246" t="s">
        <v>517</v>
      </c>
      <c r="O21" s="247"/>
      <c r="P21" s="250" t="s">
        <v>126</v>
      </c>
      <c r="Q21" s="256" t="s">
        <v>125</v>
      </c>
      <c r="R21" s="257"/>
      <c r="S21" s="256" t="s">
        <v>124</v>
      </c>
      <c r="T21" s="258"/>
    </row>
    <row r="22" spans="1:113" ht="204.75" customHeight="1">
      <c r="A22" s="254"/>
      <c r="B22" s="248"/>
      <c r="C22" s="249"/>
      <c r="D22" s="252"/>
      <c r="E22" s="248"/>
      <c r="F22" s="249"/>
      <c r="G22" s="248"/>
      <c r="H22" s="249"/>
      <c r="I22" s="248"/>
      <c r="J22" s="249"/>
      <c r="K22" s="251"/>
      <c r="L22" s="248"/>
      <c r="M22" s="249"/>
      <c r="N22" s="248"/>
      <c r="O22" s="249"/>
      <c r="P22" s="251"/>
      <c r="Q22" s="85" t="s">
        <v>123</v>
      </c>
      <c r="R22" s="85" t="s">
        <v>491</v>
      </c>
      <c r="S22" s="85" t="s">
        <v>122</v>
      </c>
      <c r="T22" s="85" t="s">
        <v>121</v>
      </c>
    </row>
    <row r="23" spans="1:113" ht="51.75" customHeight="1">
      <c r="A23" s="255"/>
      <c r="B23" s="85" t="s">
        <v>119</v>
      </c>
      <c r="C23" s="85" t="s">
        <v>120</v>
      </c>
      <c r="D23" s="251"/>
      <c r="E23" s="85" t="s">
        <v>119</v>
      </c>
      <c r="F23" s="85" t="s">
        <v>120</v>
      </c>
      <c r="G23" s="85" t="s">
        <v>119</v>
      </c>
      <c r="H23" s="85" t="s">
        <v>120</v>
      </c>
      <c r="I23" s="85" t="s">
        <v>119</v>
      </c>
      <c r="J23" s="85" t="s">
        <v>120</v>
      </c>
      <c r="K23" s="85" t="s">
        <v>119</v>
      </c>
      <c r="L23" s="85" t="s">
        <v>119</v>
      </c>
      <c r="M23" s="85" t="s">
        <v>120</v>
      </c>
      <c r="N23" s="85" t="s">
        <v>119</v>
      </c>
      <c r="O23" s="85" t="s">
        <v>120</v>
      </c>
      <c r="P23" s="86" t="s">
        <v>119</v>
      </c>
      <c r="Q23" s="85" t="s">
        <v>119</v>
      </c>
      <c r="R23" s="85" t="s">
        <v>119</v>
      </c>
      <c r="S23" s="85" t="s">
        <v>119</v>
      </c>
      <c r="T23" s="85" t="s">
        <v>119</v>
      </c>
    </row>
    <row r="24" spans="1:113">
      <c r="A24" s="42">
        <v>1</v>
      </c>
      <c r="B24" s="42">
        <v>2</v>
      </c>
      <c r="C24" s="42">
        <v>3</v>
      </c>
      <c r="D24" s="42">
        <v>4</v>
      </c>
      <c r="E24" s="42">
        <v>5</v>
      </c>
      <c r="F24" s="42">
        <v>6</v>
      </c>
      <c r="G24" s="42">
        <v>7</v>
      </c>
      <c r="H24" s="42">
        <v>8</v>
      </c>
      <c r="I24" s="42">
        <v>9</v>
      </c>
      <c r="J24" s="42">
        <v>10</v>
      </c>
      <c r="K24" s="42">
        <v>11</v>
      </c>
      <c r="L24" s="42">
        <v>12</v>
      </c>
      <c r="M24" s="42">
        <v>13</v>
      </c>
      <c r="N24" s="42">
        <v>14</v>
      </c>
      <c r="O24" s="42">
        <v>15</v>
      </c>
      <c r="P24" s="42">
        <v>16</v>
      </c>
      <c r="Q24" s="42">
        <v>17</v>
      </c>
      <c r="R24" s="42">
        <v>18</v>
      </c>
      <c r="S24" s="42">
        <v>19</v>
      </c>
      <c r="T24" s="42">
        <v>20</v>
      </c>
    </row>
    <row r="25" spans="1:113" s="37" customFormat="1" ht="42.6" customHeight="1">
      <c r="A25" s="90">
        <v>1</v>
      </c>
      <c r="B25" s="90" t="s">
        <v>372</v>
      </c>
      <c r="C25" s="90" t="s">
        <v>372</v>
      </c>
      <c r="D25" s="90" t="s">
        <v>372</v>
      </c>
      <c r="E25" s="90" t="s">
        <v>372</v>
      </c>
      <c r="F25" s="90" t="s">
        <v>372</v>
      </c>
      <c r="G25" s="90" t="s">
        <v>372</v>
      </c>
      <c r="H25" s="90" t="s">
        <v>372</v>
      </c>
      <c r="I25" s="90" t="s">
        <v>372</v>
      </c>
      <c r="J25" s="90" t="s">
        <v>372</v>
      </c>
      <c r="K25" s="90" t="s">
        <v>372</v>
      </c>
      <c r="L25" s="90" t="s">
        <v>372</v>
      </c>
      <c r="M25" s="90" t="s">
        <v>372</v>
      </c>
      <c r="N25" s="90" t="s">
        <v>372</v>
      </c>
      <c r="O25" s="90" t="s">
        <v>372</v>
      </c>
      <c r="P25" s="90" t="s">
        <v>372</v>
      </c>
      <c r="Q25" s="90" t="s">
        <v>372</v>
      </c>
      <c r="R25" s="90" t="s">
        <v>372</v>
      </c>
      <c r="S25" s="90" t="s">
        <v>372</v>
      </c>
      <c r="T25" s="90" t="s">
        <v>372</v>
      </c>
    </row>
    <row r="26" spans="1:113" ht="3" customHeight="1"/>
    <row r="27" spans="1:113" s="40" customFormat="1" ht="12.75">
      <c r="B27" s="41"/>
      <c r="C27" s="41"/>
      <c r="K27" s="41"/>
    </row>
    <row r="28" spans="1:113" s="40" customFormat="1">
      <c r="B28" s="36" t="s">
        <v>118</v>
      </c>
      <c r="C28" s="36"/>
      <c r="D28" s="36"/>
      <c r="E28" s="36"/>
      <c r="F28" s="36"/>
      <c r="G28" s="36"/>
      <c r="H28" s="36"/>
      <c r="I28" s="36"/>
      <c r="J28" s="36"/>
      <c r="K28" s="36"/>
      <c r="L28" s="36"/>
      <c r="M28" s="36"/>
      <c r="N28" s="36"/>
      <c r="O28" s="36"/>
      <c r="P28" s="36"/>
      <c r="Q28" s="36"/>
      <c r="R28" s="36"/>
    </row>
    <row r="29" spans="1:113">
      <c r="B29" s="245" t="s">
        <v>524</v>
      </c>
      <c r="C29" s="245"/>
      <c r="D29" s="245"/>
      <c r="E29" s="245"/>
      <c r="F29" s="245"/>
      <c r="G29" s="245"/>
      <c r="H29" s="245"/>
      <c r="I29" s="245"/>
      <c r="J29" s="245"/>
      <c r="K29" s="245"/>
      <c r="L29" s="245"/>
      <c r="M29" s="245"/>
      <c r="N29" s="245"/>
      <c r="O29" s="245"/>
      <c r="P29" s="245"/>
      <c r="Q29" s="245"/>
      <c r="R29" s="245"/>
    </row>
    <row r="31" spans="1:113">
      <c r="B31" s="38" t="s">
        <v>490</v>
      </c>
      <c r="C31" s="38"/>
      <c r="D31" s="38"/>
      <c r="E31" s="38"/>
      <c r="H31" s="38"/>
      <c r="I31" s="38"/>
      <c r="J31" s="38"/>
      <c r="K31" s="38"/>
      <c r="L31" s="38"/>
      <c r="M31" s="38"/>
      <c r="N31" s="38"/>
      <c r="O31" s="38"/>
      <c r="P31" s="38"/>
      <c r="Q31" s="38"/>
      <c r="R31" s="38"/>
      <c r="S31" s="39"/>
      <c r="T31" s="39"/>
      <c r="U31" s="39"/>
      <c r="V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row>
    <row r="32" spans="1:113">
      <c r="B32" s="38" t="s">
        <v>117</v>
      </c>
      <c r="C32" s="38"/>
      <c r="D32" s="38"/>
      <c r="E32" s="38"/>
      <c r="H32" s="38"/>
      <c r="I32" s="38"/>
      <c r="J32" s="38"/>
      <c r="K32" s="38"/>
      <c r="L32" s="38"/>
      <c r="M32" s="38"/>
      <c r="N32" s="38"/>
      <c r="O32" s="38"/>
      <c r="P32" s="38"/>
      <c r="Q32" s="38"/>
      <c r="R32" s="38"/>
    </row>
    <row r="33" spans="2:113">
      <c r="B33" s="38" t="s">
        <v>116</v>
      </c>
      <c r="C33" s="38"/>
      <c r="D33" s="38"/>
      <c r="E33" s="38"/>
      <c r="H33" s="38"/>
      <c r="I33" s="38"/>
      <c r="J33" s="38"/>
      <c r="K33" s="38"/>
      <c r="L33" s="38"/>
      <c r="M33" s="38"/>
      <c r="N33" s="38"/>
      <c r="O33" s="38"/>
      <c r="P33" s="38"/>
      <c r="Q33" s="38"/>
      <c r="R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row>
    <row r="34" spans="2:113">
      <c r="B34" s="38" t="s">
        <v>115</v>
      </c>
      <c r="C34" s="38"/>
      <c r="D34" s="38"/>
      <c r="E34" s="38"/>
      <c r="H34" s="38"/>
      <c r="I34" s="38"/>
      <c r="J34" s="38"/>
      <c r="K34" s="38"/>
      <c r="L34" s="38"/>
      <c r="M34" s="38"/>
      <c r="N34" s="38"/>
      <c r="O34" s="38"/>
      <c r="P34" s="38"/>
      <c r="Q34" s="38"/>
      <c r="R34" s="38"/>
      <c r="S34" s="38"/>
      <c r="T34" s="38"/>
      <c r="U34" s="38"/>
      <c r="V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row>
    <row r="35" spans="2:113">
      <c r="B35" s="38" t="s">
        <v>114</v>
      </c>
      <c r="C35" s="38"/>
      <c r="D35" s="38"/>
      <c r="E35" s="38"/>
      <c r="H35" s="38"/>
      <c r="I35" s="38"/>
      <c r="J35" s="38"/>
      <c r="K35" s="38"/>
      <c r="L35" s="38"/>
      <c r="M35" s="38"/>
      <c r="N35" s="38"/>
      <c r="O35" s="38"/>
      <c r="P35" s="38"/>
      <c r="Q35" s="38"/>
      <c r="R35" s="38"/>
      <c r="S35" s="38"/>
      <c r="T35" s="38"/>
      <c r="U35" s="38"/>
      <c r="V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row>
    <row r="36" spans="2:113">
      <c r="B36" s="38" t="s">
        <v>113</v>
      </c>
      <c r="C36" s="38"/>
      <c r="D36" s="38"/>
      <c r="E36" s="38"/>
      <c r="H36" s="38"/>
      <c r="I36" s="38"/>
      <c r="J36" s="38"/>
      <c r="K36" s="38"/>
      <c r="L36" s="38"/>
      <c r="M36" s="38"/>
      <c r="N36" s="38"/>
      <c r="O36" s="38"/>
      <c r="P36" s="38"/>
      <c r="Q36" s="38"/>
      <c r="R36" s="38"/>
      <c r="S36" s="38"/>
      <c r="T36" s="38"/>
      <c r="U36" s="38"/>
      <c r="V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row>
    <row r="37" spans="2:113">
      <c r="B37" s="38" t="s">
        <v>112</v>
      </c>
      <c r="C37" s="38"/>
      <c r="D37" s="38"/>
      <c r="E37" s="38"/>
      <c r="H37" s="38"/>
      <c r="I37" s="38"/>
      <c r="J37" s="38"/>
      <c r="K37" s="38"/>
      <c r="L37" s="38"/>
      <c r="M37" s="38"/>
      <c r="N37" s="38"/>
      <c r="O37" s="38"/>
      <c r="P37" s="38"/>
      <c r="Q37" s="38"/>
      <c r="R37" s="38"/>
      <c r="S37" s="38"/>
      <c r="T37" s="38"/>
      <c r="U37" s="38"/>
      <c r="V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row>
    <row r="38" spans="2:113">
      <c r="B38" s="38" t="s">
        <v>111</v>
      </c>
      <c r="C38" s="38"/>
      <c r="D38" s="38"/>
      <c r="E38" s="38"/>
      <c r="H38" s="38"/>
      <c r="I38" s="38"/>
      <c r="J38" s="38"/>
      <c r="K38" s="38"/>
      <c r="L38" s="38"/>
      <c r="M38" s="38"/>
      <c r="N38" s="38"/>
      <c r="O38" s="38"/>
      <c r="P38" s="38"/>
      <c r="Q38" s="38"/>
      <c r="R38" s="38"/>
      <c r="S38" s="38"/>
      <c r="T38" s="38"/>
      <c r="U38" s="38"/>
      <c r="V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row>
    <row r="39" spans="2:113">
      <c r="B39" s="38" t="s">
        <v>110</v>
      </c>
      <c r="C39" s="38"/>
      <c r="D39" s="38"/>
      <c r="E39" s="38"/>
      <c r="H39" s="38"/>
      <c r="I39" s="38"/>
      <c r="J39" s="38"/>
      <c r="K39" s="38"/>
      <c r="L39" s="38"/>
      <c r="M39" s="38"/>
      <c r="N39" s="38"/>
      <c r="O39" s="38"/>
      <c r="P39" s="38"/>
      <c r="Q39" s="38"/>
      <c r="R39" s="38"/>
      <c r="S39" s="38"/>
      <c r="T39" s="38"/>
      <c r="U39" s="38"/>
      <c r="V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row>
    <row r="40" spans="2:113">
      <c r="B40" s="38" t="s">
        <v>109</v>
      </c>
      <c r="C40" s="38"/>
      <c r="D40" s="38"/>
      <c r="E40" s="38"/>
      <c r="H40" s="38"/>
      <c r="I40" s="38"/>
      <c r="J40" s="38"/>
      <c r="K40" s="38"/>
      <c r="L40" s="38"/>
      <c r="M40" s="38"/>
      <c r="N40" s="38"/>
      <c r="O40" s="38"/>
      <c r="P40" s="38"/>
      <c r="Q40" s="38"/>
      <c r="R40" s="38"/>
      <c r="S40" s="38"/>
      <c r="T40" s="38"/>
      <c r="U40" s="38"/>
      <c r="V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row>
    <row r="41" spans="2:113">
      <c r="Q41" s="38"/>
      <c r="R41" s="38"/>
      <c r="S41" s="38"/>
      <c r="T41" s="38"/>
      <c r="U41" s="38"/>
      <c r="V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row>
    <row r="42" spans="2:113">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row>
  </sheetData>
  <mergeCells count="27">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B29:R29"/>
    <mergeCell ref="L21:M22"/>
    <mergeCell ref="N21:O22"/>
    <mergeCell ref="P21:P22"/>
    <mergeCell ref="D21:D23"/>
    <mergeCell ref="B21:C22"/>
  </mergeCells>
  <pageMargins left="0.78740157480314965" right="0.78740157480314965" top="0.78740157480314965" bottom="0.39370078740157483" header="0.19685039370078741" footer="0.19685039370078741"/>
  <pageSetup paperSize="8" scale="7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AA28"/>
  <sheetViews>
    <sheetView view="pageBreakPreview" zoomScale="60" workbookViewId="0">
      <selection activeCell="B25" sqref="B25:E25"/>
    </sheetView>
  </sheetViews>
  <sheetFormatPr defaultColWidth="10.7109375" defaultRowHeight="15.75"/>
  <cols>
    <col min="1" max="3" width="10.7109375" style="36"/>
    <col min="4" max="4" width="11.5703125" style="36" customWidth="1"/>
    <col min="5" max="5" width="11.85546875" style="36" customWidth="1"/>
    <col min="6" max="6" width="8.7109375" style="36" customWidth="1"/>
    <col min="7" max="7" width="10.28515625" style="36" customWidth="1"/>
    <col min="8" max="8" width="8.7109375" style="36" customWidth="1"/>
    <col min="9" max="9" width="8.28515625" style="36" customWidth="1"/>
    <col min="10" max="10" width="20.140625" style="36" customWidth="1"/>
    <col min="11" max="11" width="11.140625" style="36" customWidth="1"/>
    <col min="12" max="12" width="8.85546875" style="36" customWidth="1"/>
    <col min="13" max="13" width="8.7109375" style="36" customWidth="1"/>
    <col min="14" max="14" width="13.7109375" style="36" customWidth="1"/>
    <col min="15" max="16" width="8.7109375" style="36" customWidth="1"/>
    <col min="17" max="17" width="11.85546875" style="36" customWidth="1"/>
    <col min="18" max="18" width="12" style="36" customWidth="1"/>
    <col min="19" max="19" width="18.28515625" style="36" customWidth="1"/>
    <col min="20" max="20" width="22.42578125" style="36" customWidth="1"/>
    <col min="21" max="21" width="30.7109375" style="36" customWidth="1"/>
    <col min="22" max="23" width="8.7109375" style="36" customWidth="1"/>
    <col min="24" max="24" width="24.5703125" style="36" customWidth="1"/>
    <col min="25" max="25" width="15.28515625" style="36" customWidth="1"/>
    <col min="26" max="26" width="18.5703125" style="36" customWidth="1"/>
    <col min="27" max="27" width="19.140625" style="36" customWidth="1"/>
    <col min="28" max="240" width="10.7109375" style="36"/>
    <col min="241" max="242" width="15.7109375" style="36" customWidth="1"/>
    <col min="243" max="245" width="14.7109375" style="36" customWidth="1"/>
    <col min="246" max="249" width="13.7109375" style="36" customWidth="1"/>
    <col min="250" max="253" width="15.7109375" style="36" customWidth="1"/>
    <col min="254" max="254" width="22.85546875" style="36" customWidth="1"/>
    <col min="255" max="255" width="20.7109375" style="36" customWidth="1"/>
    <col min="256" max="256" width="17.7109375" style="36" customWidth="1"/>
    <col min="257" max="265" width="14.7109375" style="36" customWidth="1"/>
    <col min="266" max="496" width="10.7109375" style="36"/>
    <col min="497" max="498" width="15.7109375" style="36" customWidth="1"/>
    <col min="499" max="501" width="14.7109375" style="36" customWidth="1"/>
    <col min="502" max="505" width="13.7109375" style="36" customWidth="1"/>
    <col min="506" max="509" width="15.7109375" style="36" customWidth="1"/>
    <col min="510" max="510" width="22.85546875" style="36" customWidth="1"/>
    <col min="511" max="511" width="20.7109375" style="36" customWidth="1"/>
    <col min="512" max="512" width="17.7109375" style="36" customWidth="1"/>
    <col min="513" max="521" width="14.7109375" style="36" customWidth="1"/>
    <col min="522" max="752" width="10.7109375" style="36"/>
    <col min="753" max="754" width="15.7109375" style="36" customWidth="1"/>
    <col min="755" max="757" width="14.7109375" style="36" customWidth="1"/>
    <col min="758" max="761" width="13.7109375" style="36" customWidth="1"/>
    <col min="762" max="765" width="15.7109375" style="36" customWidth="1"/>
    <col min="766" max="766" width="22.85546875" style="36" customWidth="1"/>
    <col min="767" max="767" width="20.7109375" style="36" customWidth="1"/>
    <col min="768" max="768" width="17.7109375" style="36" customWidth="1"/>
    <col min="769" max="777" width="14.7109375" style="36" customWidth="1"/>
    <col min="778" max="1008" width="10.7109375" style="36"/>
    <col min="1009" max="1010" width="15.7109375" style="36" customWidth="1"/>
    <col min="1011" max="1013" width="14.7109375" style="36" customWidth="1"/>
    <col min="1014" max="1017" width="13.7109375" style="36" customWidth="1"/>
    <col min="1018" max="1021" width="15.7109375" style="36" customWidth="1"/>
    <col min="1022" max="1022" width="22.85546875" style="36" customWidth="1"/>
    <col min="1023" max="1023" width="20.7109375" style="36" customWidth="1"/>
    <col min="1024" max="1024" width="17.7109375" style="36" customWidth="1"/>
    <col min="1025" max="1033" width="14.7109375" style="36" customWidth="1"/>
    <col min="1034" max="1264" width="10.7109375" style="36"/>
    <col min="1265" max="1266" width="15.7109375" style="36" customWidth="1"/>
    <col min="1267" max="1269" width="14.7109375" style="36" customWidth="1"/>
    <col min="1270" max="1273" width="13.7109375" style="36" customWidth="1"/>
    <col min="1274" max="1277" width="15.7109375" style="36" customWidth="1"/>
    <col min="1278" max="1278" width="22.85546875" style="36" customWidth="1"/>
    <col min="1279" max="1279" width="20.7109375" style="36" customWidth="1"/>
    <col min="1280" max="1280" width="17.7109375" style="36" customWidth="1"/>
    <col min="1281" max="1289" width="14.7109375" style="36" customWidth="1"/>
    <col min="1290" max="1520" width="10.7109375" style="36"/>
    <col min="1521" max="1522" width="15.7109375" style="36" customWidth="1"/>
    <col min="1523" max="1525" width="14.7109375" style="36" customWidth="1"/>
    <col min="1526" max="1529" width="13.7109375" style="36" customWidth="1"/>
    <col min="1530" max="1533" width="15.7109375" style="36" customWidth="1"/>
    <col min="1534" max="1534" width="22.85546875" style="36" customWidth="1"/>
    <col min="1535" max="1535" width="20.7109375" style="36" customWidth="1"/>
    <col min="1536" max="1536" width="17.7109375" style="36" customWidth="1"/>
    <col min="1537" max="1545" width="14.7109375" style="36" customWidth="1"/>
    <col min="1546" max="1776" width="10.7109375" style="36"/>
    <col min="1777" max="1778" width="15.7109375" style="36" customWidth="1"/>
    <col min="1779" max="1781" width="14.7109375" style="36" customWidth="1"/>
    <col min="1782" max="1785" width="13.7109375" style="36" customWidth="1"/>
    <col min="1786" max="1789" width="15.7109375" style="36" customWidth="1"/>
    <col min="1790" max="1790" width="22.85546875" style="36" customWidth="1"/>
    <col min="1791" max="1791" width="20.7109375" style="36" customWidth="1"/>
    <col min="1792" max="1792" width="17.7109375" style="36" customWidth="1"/>
    <col min="1793" max="1801" width="14.7109375" style="36" customWidth="1"/>
    <col min="1802" max="2032" width="10.7109375" style="36"/>
    <col min="2033" max="2034" width="15.7109375" style="36" customWidth="1"/>
    <col min="2035" max="2037" width="14.7109375" style="36" customWidth="1"/>
    <col min="2038" max="2041" width="13.7109375" style="36" customWidth="1"/>
    <col min="2042" max="2045" width="15.7109375" style="36" customWidth="1"/>
    <col min="2046" max="2046" width="22.85546875" style="36" customWidth="1"/>
    <col min="2047" max="2047" width="20.7109375" style="36" customWidth="1"/>
    <col min="2048" max="2048" width="17.7109375" style="36" customWidth="1"/>
    <col min="2049" max="2057" width="14.7109375" style="36" customWidth="1"/>
    <col min="2058" max="2288" width="10.7109375" style="36"/>
    <col min="2289" max="2290" width="15.7109375" style="36" customWidth="1"/>
    <col min="2291" max="2293" width="14.7109375" style="36" customWidth="1"/>
    <col min="2294" max="2297" width="13.7109375" style="36" customWidth="1"/>
    <col min="2298" max="2301" width="15.7109375" style="36" customWidth="1"/>
    <col min="2302" max="2302" width="22.85546875" style="36" customWidth="1"/>
    <col min="2303" max="2303" width="20.7109375" style="36" customWidth="1"/>
    <col min="2304" max="2304" width="17.7109375" style="36" customWidth="1"/>
    <col min="2305" max="2313" width="14.7109375" style="36" customWidth="1"/>
    <col min="2314" max="2544" width="10.7109375" style="36"/>
    <col min="2545" max="2546" width="15.7109375" style="36" customWidth="1"/>
    <col min="2547" max="2549" width="14.7109375" style="36" customWidth="1"/>
    <col min="2550" max="2553" width="13.7109375" style="36" customWidth="1"/>
    <col min="2554" max="2557" width="15.7109375" style="36" customWidth="1"/>
    <col min="2558" max="2558" width="22.85546875" style="36" customWidth="1"/>
    <col min="2559" max="2559" width="20.7109375" style="36" customWidth="1"/>
    <col min="2560" max="2560" width="17.7109375" style="36" customWidth="1"/>
    <col min="2561" max="2569" width="14.7109375" style="36" customWidth="1"/>
    <col min="2570" max="2800" width="10.7109375" style="36"/>
    <col min="2801" max="2802" width="15.7109375" style="36" customWidth="1"/>
    <col min="2803" max="2805" width="14.7109375" style="36" customWidth="1"/>
    <col min="2806" max="2809" width="13.7109375" style="36" customWidth="1"/>
    <col min="2810" max="2813" width="15.7109375" style="36" customWidth="1"/>
    <col min="2814" max="2814" width="22.85546875" style="36" customWidth="1"/>
    <col min="2815" max="2815" width="20.7109375" style="36" customWidth="1"/>
    <col min="2816" max="2816" width="17.7109375" style="36" customWidth="1"/>
    <col min="2817" max="2825" width="14.7109375" style="36" customWidth="1"/>
    <col min="2826" max="3056" width="10.7109375" style="36"/>
    <col min="3057" max="3058" width="15.7109375" style="36" customWidth="1"/>
    <col min="3059" max="3061" width="14.7109375" style="36" customWidth="1"/>
    <col min="3062" max="3065" width="13.7109375" style="36" customWidth="1"/>
    <col min="3066" max="3069" width="15.7109375" style="36" customWidth="1"/>
    <col min="3070" max="3070" width="22.85546875" style="36" customWidth="1"/>
    <col min="3071" max="3071" width="20.7109375" style="36" customWidth="1"/>
    <col min="3072" max="3072" width="17.7109375" style="36" customWidth="1"/>
    <col min="3073" max="3081" width="14.7109375" style="36" customWidth="1"/>
    <col min="3082" max="3312" width="10.7109375" style="36"/>
    <col min="3313" max="3314" width="15.7109375" style="36" customWidth="1"/>
    <col min="3315" max="3317" width="14.7109375" style="36" customWidth="1"/>
    <col min="3318" max="3321" width="13.7109375" style="36" customWidth="1"/>
    <col min="3322" max="3325" width="15.7109375" style="36" customWidth="1"/>
    <col min="3326" max="3326" width="22.85546875" style="36" customWidth="1"/>
    <col min="3327" max="3327" width="20.7109375" style="36" customWidth="1"/>
    <col min="3328" max="3328" width="17.7109375" style="36" customWidth="1"/>
    <col min="3329" max="3337" width="14.7109375" style="36" customWidth="1"/>
    <col min="3338" max="3568" width="10.7109375" style="36"/>
    <col min="3569" max="3570" width="15.7109375" style="36" customWidth="1"/>
    <col min="3571" max="3573" width="14.7109375" style="36" customWidth="1"/>
    <col min="3574" max="3577" width="13.7109375" style="36" customWidth="1"/>
    <col min="3578" max="3581" width="15.7109375" style="36" customWidth="1"/>
    <col min="3582" max="3582" width="22.85546875" style="36" customWidth="1"/>
    <col min="3583" max="3583" width="20.7109375" style="36" customWidth="1"/>
    <col min="3584" max="3584" width="17.7109375" style="36" customWidth="1"/>
    <col min="3585" max="3593" width="14.7109375" style="36" customWidth="1"/>
    <col min="3594" max="3824" width="10.7109375" style="36"/>
    <col min="3825" max="3826" width="15.7109375" style="36" customWidth="1"/>
    <col min="3827" max="3829" width="14.7109375" style="36" customWidth="1"/>
    <col min="3830" max="3833" width="13.7109375" style="36" customWidth="1"/>
    <col min="3834" max="3837" width="15.7109375" style="36" customWidth="1"/>
    <col min="3838" max="3838" width="22.85546875" style="36" customWidth="1"/>
    <col min="3839" max="3839" width="20.7109375" style="36" customWidth="1"/>
    <col min="3840" max="3840" width="17.7109375" style="36" customWidth="1"/>
    <col min="3841" max="3849" width="14.7109375" style="36" customWidth="1"/>
    <col min="3850" max="4080" width="10.7109375" style="36"/>
    <col min="4081" max="4082" width="15.7109375" style="36" customWidth="1"/>
    <col min="4083" max="4085" width="14.7109375" style="36" customWidth="1"/>
    <col min="4086" max="4089" width="13.7109375" style="36" customWidth="1"/>
    <col min="4090" max="4093" width="15.7109375" style="36" customWidth="1"/>
    <col min="4094" max="4094" width="22.85546875" style="36" customWidth="1"/>
    <col min="4095" max="4095" width="20.7109375" style="36" customWidth="1"/>
    <col min="4096" max="4096" width="17.7109375" style="36" customWidth="1"/>
    <col min="4097" max="4105" width="14.7109375" style="36" customWidth="1"/>
    <col min="4106" max="4336" width="10.7109375" style="36"/>
    <col min="4337" max="4338" width="15.7109375" style="36" customWidth="1"/>
    <col min="4339" max="4341" width="14.7109375" style="36" customWidth="1"/>
    <col min="4342" max="4345" width="13.7109375" style="36" customWidth="1"/>
    <col min="4346" max="4349" width="15.7109375" style="36" customWidth="1"/>
    <col min="4350" max="4350" width="22.85546875" style="36" customWidth="1"/>
    <col min="4351" max="4351" width="20.7109375" style="36" customWidth="1"/>
    <col min="4352" max="4352" width="17.7109375" style="36" customWidth="1"/>
    <col min="4353" max="4361" width="14.7109375" style="36" customWidth="1"/>
    <col min="4362" max="4592" width="10.7109375" style="36"/>
    <col min="4593" max="4594" width="15.7109375" style="36" customWidth="1"/>
    <col min="4595" max="4597" width="14.7109375" style="36" customWidth="1"/>
    <col min="4598" max="4601" width="13.7109375" style="36" customWidth="1"/>
    <col min="4602" max="4605" width="15.7109375" style="36" customWidth="1"/>
    <col min="4606" max="4606" width="22.85546875" style="36" customWidth="1"/>
    <col min="4607" max="4607" width="20.7109375" style="36" customWidth="1"/>
    <col min="4608" max="4608" width="17.7109375" style="36" customWidth="1"/>
    <col min="4609" max="4617" width="14.7109375" style="36" customWidth="1"/>
    <col min="4618" max="4848" width="10.7109375" style="36"/>
    <col min="4849" max="4850" width="15.7109375" style="36" customWidth="1"/>
    <col min="4851" max="4853" width="14.7109375" style="36" customWidth="1"/>
    <col min="4854" max="4857" width="13.7109375" style="36" customWidth="1"/>
    <col min="4858" max="4861" width="15.7109375" style="36" customWidth="1"/>
    <col min="4862" max="4862" width="22.85546875" style="36" customWidth="1"/>
    <col min="4863" max="4863" width="20.7109375" style="36" customWidth="1"/>
    <col min="4864" max="4864" width="17.7109375" style="36" customWidth="1"/>
    <col min="4865" max="4873" width="14.7109375" style="36" customWidth="1"/>
    <col min="4874" max="5104" width="10.7109375" style="36"/>
    <col min="5105" max="5106" width="15.7109375" style="36" customWidth="1"/>
    <col min="5107" max="5109" width="14.7109375" style="36" customWidth="1"/>
    <col min="5110" max="5113" width="13.7109375" style="36" customWidth="1"/>
    <col min="5114" max="5117" width="15.7109375" style="36" customWidth="1"/>
    <col min="5118" max="5118" width="22.85546875" style="36" customWidth="1"/>
    <col min="5119" max="5119" width="20.7109375" style="36" customWidth="1"/>
    <col min="5120" max="5120" width="17.7109375" style="36" customWidth="1"/>
    <col min="5121" max="5129" width="14.7109375" style="36" customWidth="1"/>
    <col min="5130" max="5360" width="10.7109375" style="36"/>
    <col min="5361" max="5362" width="15.7109375" style="36" customWidth="1"/>
    <col min="5363" max="5365" width="14.7109375" style="36" customWidth="1"/>
    <col min="5366" max="5369" width="13.7109375" style="36" customWidth="1"/>
    <col min="5370" max="5373" width="15.7109375" style="36" customWidth="1"/>
    <col min="5374" max="5374" width="22.85546875" style="36" customWidth="1"/>
    <col min="5375" max="5375" width="20.7109375" style="36" customWidth="1"/>
    <col min="5376" max="5376" width="17.7109375" style="36" customWidth="1"/>
    <col min="5377" max="5385" width="14.7109375" style="36" customWidth="1"/>
    <col min="5386" max="5616" width="10.7109375" style="36"/>
    <col min="5617" max="5618" width="15.7109375" style="36" customWidth="1"/>
    <col min="5619" max="5621" width="14.7109375" style="36" customWidth="1"/>
    <col min="5622" max="5625" width="13.7109375" style="36" customWidth="1"/>
    <col min="5626" max="5629" width="15.7109375" style="36" customWidth="1"/>
    <col min="5630" max="5630" width="22.85546875" style="36" customWidth="1"/>
    <col min="5631" max="5631" width="20.7109375" style="36" customWidth="1"/>
    <col min="5632" max="5632" width="17.7109375" style="36" customWidth="1"/>
    <col min="5633" max="5641" width="14.7109375" style="36" customWidth="1"/>
    <col min="5642" max="5872" width="10.7109375" style="36"/>
    <col min="5873" max="5874" width="15.7109375" style="36" customWidth="1"/>
    <col min="5875" max="5877" width="14.7109375" style="36" customWidth="1"/>
    <col min="5878" max="5881" width="13.7109375" style="36" customWidth="1"/>
    <col min="5882" max="5885" width="15.7109375" style="36" customWidth="1"/>
    <col min="5886" max="5886" width="22.85546875" style="36" customWidth="1"/>
    <col min="5887" max="5887" width="20.7109375" style="36" customWidth="1"/>
    <col min="5888" max="5888" width="17.7109375" style="36" customWidth="1"/>
    <col min="5889" max="5897" width="14.7109375" style="36" customWidth="1"/>
    <col min="5898" max="6128" width="10.7109375" style="36"/>
    <col min="6129" max="6130" width="15.7109375" style="36" customWidth="1"/>
    <col min="6131" max="6133" width="14.7109375" style="36" customWidth="1"/>
    <col min="6134" max="6137" width="13.7109375" style="36" customWidth="1"/>
    <col min="6138" max="6141" width="15.7109375" style="36" customWidth="1"/>
    <col min="6142" max="6142" width="22.85546875" style="36" customWidth="1"/>
    <col min="6143" max="6143" width="20.7109375" style="36" customWidth="1"/>
    <col min="6144" max="6144" width="17.7109375" style="36" customWidth="1"/>
    <col min="6145" max="6153" width="14.7109375" style="36" customWidth="1"/>
    <col min="6154" max="6384" width="10.7109375" style="36"/>
    <col min="6385" max="6386" width="15.7109375" style="36" customWidth="1"/>
    <col min="6387" max="6389" width="14.7109375" style="36" customWidth="1"/>
    <col min="6390" max="6393" width="13.7109375" style="36" customWidth="1"/>
    <col min="6394" max="6397" width="15.7109375" style="36" customWidth="1"/>
    <col min="6398" max="6398" width="22.85546875" style="36" customWidth="1"/>
    <col min="6399" max="6399" width="20.7109375" style="36" customWidth="1"/>
    <col min="6400" max="6400" width="17.7109375" style="36" customWidth="1"/>
    <col min="6401" max="6409" width="14.7109375" style="36" customWidth="1"/>
    <col min="6410" max="6640" width="10.7109375" style="36"/>
    <col min="6641" max="6642" width="15.7109375" style="36" customWidth="1"/>
    <col min="6643" max="6645" width="14.7109375" style="36" customWidth="1"/>
    <col min="6646" max="6649" width="13.7109375" style="36" customWidth="1"/>
    <col min="6650" max="6653" width="15.7109375" style="36" customWidth="1"/>
    <col min="6654" max="6654" width="22.85546875" style="36" customWidth="1"/>
    <col min="6655" max="6655" width="20.7109375" style="36" customWidth="1"/>
    <col min="6656" max="6656" width="17.7109375" style="36" customWidth="1"/>
    <col min="6657" max="6665" width="14.7109375" style="36" customWidth="1"/>
    <col min="6666" max="6896" width="10.7109375" style="36"/>
    <col min="6897" max="6898" width="15.7109375" style="36" customWidth="1"/>
    <col min="6899" max="6901" width="14.7109375" style="36" customWidth="1"/>
    <col min="6902" max="6905" width="13.7109375" style="36" customWidth="1"/>
    <col min="6906" max="6909" width="15.7109375" style="36" customWidth="1"/>
    <col min="6910" max="6910" width="22.85546875" style="36" customWidth="1"/>
    <col min="6911" max="6911" width="20.7109375" style="36" customWidth="1"/>
    <col min="6912" max="6912" width="17.7109375" style="36" customWidth="1"/>
    <col min="6913" max="6921" width="14.7109375" style="36" customWidth="1"/>
    <col min="6922" max="7152" width="10.7109375" style="36"/>
    <col min="7153" max="7154" width="15.7109375" style="36" customWidth="1"/>
    <col min="7155" max="7157" width="14.7109375" style="36" customWidth="1"/>
    <col min="7158" max="7161" width="13.7109375" style="36" customWidth="1"/>
    <col min="7162" max="7165" width="15.7109375" style="36" customWidth="1"/>
    <col min="7166" max="7166" width="22.85546875" style="36" customWidth="1"/>
    <col min="7167" max="7167" width="20.7109375" style="36" customWidth="1"/>
    <col min="7168" max="7168" width="17.7109375" style="36" customWidth="1"/>
    <col min="7169" max="7177" width="14.7109375" style="36" customWidth="1"/>
    <col min="7178" max="7408" width="10.7109375" style="36"/>
    <col min="7409" max="7410" width="15.7109375" style="36" customWidth="1"/>
    <col min="7411" max="7413" width="14.7109375" style="36" customWidth="1"/>
    <col min="7414" max="7417" width="13.7109375" style="36" customWidth="1"/>
    <col min="7418" max="7421" width="15.7109375" style="36" customWidth="1"/>
    <col min="7422" max="7422" width="22.85546875" style="36" customWidth="1"/>
    <col min="7423" max="7423" width="20.7109375" style="36" customWidth="1"/>
    <col min="7424" max="7424" width="17.7109375" style="36" customWidth="1"/>
    <col min="7425" max="7433" width="14.7109375" style="36" customWidth="1"/>
    <col min="7434" max="7664" width="10.7109375" style="36"/>
    <col min="7665" max="7666" width="15.7109375" style="36" customWidth="1"/>
    <col min="7667" max="7669" width="14.7109375" style="36" customWidth="1"/>
    <col min="7670" max="7673" width="13.7109375" style="36" customWidth="1"/>
    <col min="7674" max="7677" width="15.7109375" style="36" customWidth="1"/>
    <col min="7678" max="7678" width="22.85546875" style="36" customWidth="1"/>
    <col min="7679" max="7679" width="20.7109375" style="36" customWidth="1"/>
    <col min="7680" max="7680" width="17.7109375" style="36" customWidth="1"/>
    <col min="7681" max="7689" width="14.7109375" style="36" customWidth="1"/>
    <col min="7690" max="7920" width="10.7109375" style="36"/>
    <col min="7921" max="7922" width="15.7109375" style="36" customWidth="1"/>
    <col min="7923" max="7925" width="14.7109375" style="36" customWidth="1"/>
    <col min="7926" max="7929" width="13.7109375" style="36" customWidth="1"/>
    <col min="7930" max="7933" width="15.7109375" style="36" customWidth="1"/>
    <col min="7934" max="7934" width="22.85546875" style="36" customWidth="1"/>
    <col min="7935" max="7935" width="20.7109375" style="36" customWidth="1"/>
    <col min="7936" max="7936" width="17.7109375" style="36" customWidth="1"/>
    <col min="7937" max="7945" width="14.7109375" style="36" customWidth="1"/>
    <col min="7946" max="8176" width="10.7109375" style="36"/>
    <col min="8177" max="8178" width="15.7109375" style="36" customWidth="1"/>
    <col min="8179" max="8181" width="14.7109375" style="36" customWidth="1"/>
    <col min="8182" max="8185" width="13.7109375" style="36" customWidth="1"/>
    <col min="8186" max="8189" width="15.7109375" style="36" customWidth="1"/>
    <col min="8190" max="8190" width="22.85546875" style="36" customWidth="1"/>
    <col min="8191" max="8191" width="20.7109375" style="36" customWidth="1"/>
    <col min="8192" max="8192" width="17.7109375" style="36" customWidth="1"/>
    <col min="8193" max="8201" width="14.7109375" style="36" customWidth="1"/>
    <col min="8202" max="8432" width="10.7109375" style="36"/>
    <col min="8433" max="8434" width="15.7109375" style="36" customWidth="1"/>
    <col min="8435" max="8437" width="14.7109375" style="36" customWidth="1"/>
    <col min="8438" max="8441" width="13.7109375" style="36" customWidth="1"/>
    <col min="8442" max="8445" width="15.7109375" style="36" customWidth="1"/>
    <col min="8446" max="8446" width="22.85546875" style="36" customWidth="1"/>
    <col min="8447" max="8447" width="20.7109375" style="36" customWidth="1"/>
    <col min="8448" max="8448" width="17.7109375" style="36" customWidth="1"/>
    <col min="8449" max="8457" width="14.7109375" style="36" customWidth="1"/>
    <col min="8458" max="8688" width="10.7109375" style="36"/>
    <col min="8689" max="8690" width="15.7109375" style="36" customWidth="1"/>
    <col min="8691" max="8693" width="14.7109375" style="36" customWidth="1"/>
    <col min="8694" max="8697" width="13.7109375" style="36" customWidth="1"/>
    <col min="8698" max="8701" width="15.7109375" style="36" customWidth="1"/>
    <col min="8702" max="8702" width="22.85546875" style="36" customWidth="1"/>
    <col min="8703" max="8703" width="20.7109375" style="36" customWidth="1"/>
    <col min="8704" max="8704" width="17.7109375" style="36" customWidth="1"/>
    <col min="8705" max="8713" width="14.7109375" style="36" customWidth="1"/>
    <col min="8714" max="8944" width="10.7109375" style="36"/>
    <col min="8945" max="8946" width="15.7109375" style="36" customWidth="1"/>
    <col min="8947" max="8949" width="14.7109375" style="36" customWidth="1"/>
    <col min="8950" max="8953" width="13.7109375" style="36" customWidth="1"/>
    <col min="8954" max="8957" width="15.7109375" style="36" customWidth="1"/>
    <col min="8958" max="8958" width="22.85546875" style="36" customWidth="1"/>
    <col min="8959" max="8959" width="20.7109375" style="36" customWidth="1"/>
    <col min="8960" max="8960" width="17.7109375" style="36" customWidth="1"/>
    <col min="8961" max="8969" width="14.7109375" style="36" customWidth="1"/>
    <col min="8970" max="9200" width="10.7109375" style="36"/>
    <col min="9201" max="9202" width="15.7109375" style="36" customWidth="1"/>
    <col min="9203" max="9205" width="14.7109375" style="36" customWidth="1"/>
    <col min="9206" max="9209" width="13.7109375" style="36" customWidth="1"/>
    <col min="9210" max="9213" width="15.7109375" style="36" customWidth="1"/>
    <col min="9214" max="9214" width="22.85546875" style="36" customWidth="1"/>
    <col min="9215" max="9215" width="20.7109375" style="36" customWidth="1"/>
    <col min="9216" max="9216" width="17.7109375" style="36" customWidth="1"/>
    <col min="9217" max="9225" width="14.7109375" style="36" customWidth="1"/>
    <col min="9226" max="9456" width="10.7109375" style="36"/>
    <col min="9457" max="9458" width="15.7109375" style="36" customWidth="1"/>
    <col min="9459" max="9461" width="14.7109375" style="36" customWidth="1"/>
    <col min="9462" max="9465" width="13.7109375" style="36" customWidth="1"/>
    <col min="9466" max="9469" width="15.7109375" style="36" customWidth="1"/>
    <col min="9470" max="9470" width="22.85546875" style="36" customWidth="1"/>
    <col min="9471" max="9471" width="20.7109375" style="36" customWidth="1"/>
    <col min="9472" max="9472" width="17.7109375" style="36" customWidth="1"/>
    <col min="9473" max="9481" width="14.7109375" style="36" customWidth="1"/>
    <col min="9482" max="9712" width="10.7109375" style="36"/>
    <col min="9713" max="9714" width="15.7109375" style="36" customWidth="1"/>
    <col min="9715" max="9717" width="14.7109375" style="36" customWidth="1"/>
    <col min="9718" max="9721" width="13.7109375" style="36" customWidth="1"/>
    <col min="9722" max="9725" width="15.7109375" style="36" customWidth="1"/>
    <col min="9726" max="9726" width="22.85546875" style="36" customWidth="1"/>
    <col min="9727" max="9727" width="20.7109375" style="36" customWidth="1"/>
    <col min="9728" max="9728" width="17.7109375" style="36" customWidth="1"/>
    <col min="9729" max="9737" width="14.7109375" style="36" customWidth="1"/>
    <col min="9738" max="9968" width="10.7109375" style="36"/>
    <col min="9969" max="9970" width="15.7109375" style="36" customWidth="1"/>
    <col min="9971" max="9973" width="14.7109375" style="36" customWidth="1"/>
    <col min="9974" max="9977" width="13.7109375" style="36" customWidth="1"/>
    <col min="9978" max="9981" width="15.7109375" style="36" customWidth="1"/>
    <col min="9982" max="9982" width="22.85546875" style="36" customWidth="1"/>
    <col min="9983" max="9983" width="20.7109375" style="36" customWidth="1"/>
    <col min="9984" max="9984" width="17.7109375" style="36" customWidth="1"/>
    <col min="9985" max="9993" width="14.7109375" style="36" customWidth="1"/>
    <col min="9994" max="10224" width="10.7109375" style="36"/>
    <col min="10225" max="10226" width="15.7109375" style="36" customWidth="1"/>
    <col min="10227" max="10229" width="14.7109375" style="36" customWidth="1"/>
    <col min="10230" max="10233" width="13.7109375" style="36" customWidth="1"/>
    <col min="10234" max="10237" width="15.7109375" style="36" customWidth="1"/>
    <col min="10238" max="10238" width="22.85546875" style="36" customWidth="1"/>
    <col min="10239" max="10239" width="20.7109375" style="36" customWidth="1"/>
    <col min="10240" max="10240" width="17.7109375" style="36" customWidth="1"/>
    <col min="10241" max="10249" width="14.7109375" style="36" customWidth="1"/>
    <col min="10250" max="10480" width="10.7109375" style="36"/>
    <col min="10481" max="10482" width="15.7109375" style="36" customWidth="1"/>
    <col min="10483" max="10485" width="14.7109375" style="36" customWidth="1"/>
    <col min="10486" max="10489" width="13.7109375" style="36" customWidth="1"/>
    <col min="10490" max="10493" width="15.7109375" style="36" customWidth="1"/>
    <col min="10494" max="10494" width="22.85546875" style="36" customWidth="1"/>
    <col min="10495" max="10495" width="20.7109375" style="36" customWidth="1"/>
    <col min="10496" max="10496" width="17.7109375" style="36" customWidth="1"/>
    <col min="10497" max="10505" width="14.7109375" style="36" customWidth="1"/>
    <col min="10506" max="10736" width="10.7109375" style="36"/>
    <col min="10737" max="10738" width="15.7109375" style="36" customWidth="1"/>
    <col min="10739" max="10741" width="14.7109375" style="36" customWidth="1"/>
    <col min="10742" max="10745" width="13.7109375" style="36" customWidth="1"/>
    <col min="10746" max="10749" width="15.7109375" style="36" customWidth="1"/>
    <col min="10750" max="10750" width="22.85546875" style="36" customWidth="1"/>
    <col min="10751" max="10751" width="20.7109375" style="36" customWidth="1"/>
    <col min="10752" max="10752" width="17.7109375" style="36" customWidth="1"/>
    <col min="10753" max="10761" width="14.7109375" style="36" customWidth="1"/>
    <col min="10762" max="10992" width="10.7109375" style="36"/>
    <col min="10993" max="10994" width="15.7109375" style="36" customWidth="1"/>
    <col min="10995" max="10997" width="14.7109375" style="36" customWidth="1"/>
    <col min="10998" max="11001" width="13.7109375" style="36" customWidth="1"/>
    <col min="11002" max="11005" width="15.7109375" style="36" customWidth="1"/>
    <col min="11006" max="11006" width="22.85546875" style="36" customWidth="1"/>
    <col min="11007" max="11007" width="20.7109375" style="36" customWidth="1"/>
    <col min="11008" max="11008" width="17.7109375" style="36" customWidth="1"/>
    <col min="11009" max="11017" width="14.7109375" style="36" customWidth="1"/>
    <col min="11018" max="11248" width="10.7109375" style="36"/>
    <col min="11249" max="11250" width="15.7109375" style="36" customWidth="1"/>
    <col min="11251" max="11253" width="14.7109375" style="36" customWidth="1"/>
    <col min="11254" max="11257" width="13.7109375" style="36" customWidth="1"/>
    <col min="11258" max="11261" width="15.7109375" style="36" customWidth="1"/>
    <col min="11262" max="11262" width="22.85546875" style="36" customWidth="1"/>
    <col min="11263" max="11263" width="20.7109375" style="36" customWidth="1"/>
    <col min="11264" max="11264" width="17.7109375" style="36" customWidth="1"/>
    <col min="11265" max="11273" width="14.7109375" style="36" customWidth="1"/>
    <col min="11274" max="11504" width="10.7109375" style="36"/>
    <col min="11505" max="11506" width="15.7109375" style="36" customWidth="1"/>
    <col min="11507" max="11509" width="14.7109375" style="36" customWidth="1"/>
    <col min="11510" max="11513" width="13.7109375" style="36" customWidth="1"/>
    <col min="11514" max="11517" width="15.7109375" style="36" customWidth="1"/>
    <col min="11518" max="11518" width="22.85546875" style="36" customWidth="1"/>
    <col min="11519" max="11519" width="20.7109375" style="36" customWidth="1"/>
    <col min="11520" max="11520" width="17.7109375" style="36" customWidth="1"/>
    <col min="11521" max="11529" width="14.7109375" style="36" customWidth="1"/>
    <col min="11530" max="11760" width="10.7109375" style="36"/>
    <col min="11761" max="11762" width="15.7109375" style="36" customWidth="1"/>
    <col min="11763" max="11765" width="14.7109375" style="36" customWidth="1"/>
    <col min="11766" max="11769" width="13.7109375" style="36" customWidth="1"/>
    <col min="11770" max="11773" width="15.7109375" style="36" customWidth="1"/>
    <col min="11774" max="11774" width="22.85546875" style="36" customWidth="1"/>
    <col min="11775" max="11775" width="20.7109375" style="36" customWidth="1"/>
    <col min="11776" max="11776" width="17.7109375" style="36" customWidth="1"/>
    <col min="11777" max="11785" width="14.7109375" style="36" customWidth="1"/>
    <col min="11786" max="12016" width="10.7109375" style="36"/>
    <col min="12017" max="12018" width="15.7109375" style="36" customWidth="1"/>
    <col min="12019" max="12021" width="14.7109375" style="36" customWidth="1"/>
    <col min="12022" max="12025" width="13.7109375" style="36" customWidth="1"/>
    <col min="12026" max="12029" width="15.7109375" style="36" customWidth="1"/>
    <col min="12030" max="12030" width="22.85546875" style="36" customWidth="1"/>
    <col min="12031" max="12031" width="20.7109375" style="36" customWidth="1"/>
    <col min="12032" max="12032" width="17.7109375" style="36" customWidth="1"/>
    <col min="12033" max="12041" width="14.7109375" style="36" customWidth="1"/>
    <col min="12042" max="12272" width="10.7109375" style="36"/>
    <col min="12273" max="12274" width="15.7109375" style="36" customWidth="1"/>
    <col min="12275" max="12277" width="14.7109375" style="36" customWidth="1"/>
    <col min="12278" max="12281" width="13.7109375" style="36" customWidth="1"/>
    <col min="12282" max="12285" width="15.7109375" style="36" customWidth="1"/>
    <col min="12286" max="12286" width="22.85546875" style="36" customWidth="1"/>
    <col min="12287" max="12287" width="20.7109375" style="36" customWidth="1"/>
    <col min="12288" max="12288" width="17.7109375" style="36" customWidth="1"/>
    <col min="12289" max="12297" width="14.7109375" style="36" customWidth="1"/>
    <col min="12298" max="12528" width="10.7109375" style="36"/>
    <col min="12529" max="12530" width="15.7109375" style="36" customWidth="1"/>
    <col min="12531" max="12533" width="14.7109375" style="36" customWidth="1"/>
    <col min="12534" max="12537" width="13.7109375" style="36" customWidth="1"/>
    <col min="12538" max="12541" width="15.7109375" style="36" customWidth="1"/>
    <col min="12542" max="12542" width="22.85546875" style="36" customWidth="1"/>
    <col min="12543" max="12543" width="20.7109375" style="36" customWidth="1"/>
    <col min="12544" max="12544" width="17.7109375" style="36" customWidth="1"/>
    <col min="12545" max="12553" width="14.7109375" style="36" customWidth="1"/>
    <col min="12554" max="12784" width="10.7109375" style="36"/>
    <col min="12785" max="12786" width="15.7109375" style="36" customWidth="1"/>
    <col min="12787" max="12789" width="14.7109375" style="36" customWidth="1"/>
    <col min="12790" max="12793" width="13.7109375" style="36" customWidth="1"/>
    <col min="12794" max="12797" width="15.7109375" style="36" customWidth="1"/>
    <col min="12798" max="12798" width="22.85546875" style="36" customWidth="1"/>
    <col min="12799" max="12799" width="20.7109375" style="36" customWidth="1"/>
    <col min="12800" max="12800" width="17.7109375" style="36" customWidth="1"/>
    <col min="12801" max="12809" width="14.7109375" style="36" customWidth="1"/>
    <col min="12810" max="13040" width="10.7109375" style="36"/>
    <col min="13041" max="13042" width="15.7109375" style="36" customWidth="1"/>
    <col min="13043" max="13045" width="14.7109375" style="36" customWidth="1"/>
    <col min="13046" max="13049" width="13.7109375" style="36" customWidth="1"/>
    <col min="13050" max="13053" width="15.7109375" style="36" customWidth="1"/>
    <col min="13054" max="13054" width="22.85546875" style="36" customWidth="1"/>
    <col min="13055" max="13055" width="20.7109375" style="36" customWidth="1"/>
    <col min="13056" max="13056" width="17.7109375" style="36" customWidth="1"/>
    <col min="13057" max="13065" width="14.7109375" style="36" customWidth="1"/>
    <col min="13066" max="13296" width="10.7109375" style="36"/>
    <col min="13297" max="13298" width="15.7109375" style="36" customWidth="1"/>
    <col min="13299" max="13301" width="14.7109375" style="36" customWidth="1"/>
    <col min="13302" max="13305" width="13.7109375" style="36" customWidth="1"/>
    <col min="13306" max="13309" width="15.7109375" style="36" customWidth="1"/>
    <col min="13310" max="13310" width="22.85546875" style="36" customWidth="1"/>
    <col min="13311" max="13311" width="20.7109375" style="36" customWidth="1"/>
    <col min="13312" max="13312" width="17.7109375" style="36" customWidth="1"/>
    <col min="13313" max="13321" width="14.7109375" style="36" customWidth="1"/>
    <col min="13322" max="13552" width="10.7109375" style="36"/>
    <col min="13553" max="13554" width="15.7109375" style="36" customWidth="1"/>
    <col min="13555" max="13557" width="14.7109375" style="36" customWidth="1"/>
    <col min="13558" max="13561" width="13.7109375" style="36" customWidth="1"/>
    <col min="13562" max="13565" width="15.7109375" style="36" customWidth="1"/>
    <col min="13566" max="13566" width="22.85546875" style="36" customWidth="1"/>
    <col min="13567" max="13567" width="20.7109375" style="36" customWidth="1"/>
    <col min="13568" max="13568" width="17.7109375" style="36" customWidth="1"/>
    <col min="13569" max="13577" width="14.7109375" style="36" customWidth="1"/>
    <col min="13578" max="13808" width="10.7109375" style="36"/>
    <col min="13809" max="13810" width="15.7109375" style="36" customWidth="1"/>
    <col min="13811" max="13813" width="14.7109375" style="36" customWidth="1"/>
    <col min="13814" max="13817" width="13.7109375" style="36" customWidth="1"/>
    <col min="13818" max="13821" width="15.7109375" style="36" customWidth="1"/>
    <col min="13822" max="13822" width="22.85546875" style="36" customWidth="1"/>
    <col min="13823" max="13823" width="20.7109375" style="36" customWidth="1"/>
    <col min="13824" max="13824" width="17.7109375" style="36" customWidth="1"/>
    <col min="13825" max="13833" width="14.7109375" style="36" customWidth="1"/>
    <col min="13834" max="14064" width="10.7109375" style="36"/>
    <col min="14065" max="14066" width="15.7109375" style="36" customWidth="1"/>
    <col min="14067" max="14069" width="14.7109375" style="36" customWidth="1"/>
    <col min="14070" max="14073" width="13.7109375" style="36" customWidth="1"/>
    <col min="14074" max="14077" width="15.7109375" style="36" customWidth="1"/>
    <col min="14078" max="14078" width="22.85546875" style="36" customWidth="1"/>
    <col min="14079" max="14079" width="20.7109375" style="36" customWidth="1"/>
    <col min="14080" max="14080" width="17.7109375" style="36" customWidth="1"/>
    <col min="14081" max="14089" width="14.7109375" style="36" customWidth="1"/>
    <col min="14090" max="14320" width="10.7109375" style="36"/>
    <col min="14321" max="14322" width="15.7109375" style="36" customWidth="1"/>
    <col min="14323" max="14325" width="14.7109375" style="36" customWidth="1"/>
    <col min="14326" max="14329" width="13.7109375" style="36" customWidth="1"/>
    <col min="14330" max="14333" width="15.7109375" style="36" customWidth="1"/>
    <col min="14334" max="14334" width="22.85546875" style="36" customWidth="1"/>
    <col min="14335" max="14335" width="20.7109375" style="36" customWidth="1"/>
    <col min="14336" max="14336" width="17.7109375" style="36" customWidth="1"/>
    <col min="14337" max="14345" width="14.7109375" style="36" customWidth="1"/>
    <col min="14346" max="14576" width="10.7109375" style="36"/>
    <col min="14577" max="14578" width="15.7109375" style="36" customWidth="1"/>
    <col min="14579" max="14581" width="14.7109375" style="36" customWidth="1"/>
    <col min="14582" max="14585" width="13.7109375" style="36" customWidth="1"/>
    <col min="14586" max="14589" width="15.7109375" style="36" customWidth="1"/>
    <col min="14590" max="14590" width="22.85546875" style="36" customWidth="1"/>
    <col min="14591" max="14591" width="20.7109375" style="36" customWidth="1"/>
    <col min="14592" max="14592" width="17.7109375" style="36" customWidth="1"/>
    <col min="14593" max="14601" width="14.7109375" style="36" customWidth="1"/>
    <col min="14602" max="14832" width="10.7109375" style="36"/>
    <col min="14833" max="14834" width="15.7109375" style="36" customWidth="1"/>
    <col min="14835" max="14837" width="14.7109375" style="36" customWidth="1"/>
    <col min="14838" max="14841" width="13.7109375" style="36" customWidth="1"/>
    <col min="14842" max="14845" width="15.7109375" style="36" customWidth="1"/>
    <col min="14846" max="14846" width="22.85546875" style="36" customWidth="1"/>
    <col min="14847" max="14847" width="20.7109375" style="36" customWidth="1"/>
    <col min="14848" max="14848" width="17.7109375" style="36" customWidth="1"/>
    <col min="14849" max="14857" width="14.7109375" style="36" customWidth="1"/>
    <col min="14858" max="15088" width="10.7109375" style="36"/>
    <col min="15089" max="15090" width="15.7109375" style="36" customWidth="1"/>
    <col min="15091" max="15093" width="14.7109375" style="36" customWidth="1"/>
    <col min="15094" max="15097" width="13.7109375" style="36" customWidth="1"/>
    <col min="15098" max="15101" width="15.7109375" style="36" customWidth="1"/>
    <col min="15102" max="15102" width="22.85546875" style="36" customWidth="1"/>
    <col min="15103" max="15103" width="20.7109375" style="36" customWidth="1"/>
    <col min="15104" max="15104" width="17.7109375" style="36" customWidth="1"/>
    <col min="15105" max="15113" width="14.7109375" style="36" customWidth="1"/>
    <col min="15114" max="15344" width="10.7109375" style="36"/>
    <col min="15345" max="15346" width="15.7109375" style="36" customWidth="1"/>
    <col min="15347" max="15349" width="14.7109375" style="36" customWidth="1"/>
    <col min="15350" max="15353" width="13.7109375" style="36" customWidth="1"/>
    <col min="15354" max="15357" width="15.7109375" style="36" customWidth="1"/>
    <col min="15358" max="15358" width="22.85546875" style="36" customWidth="1"/>
    <col min="15359" max="15359" width="20.7109375" style="36" customWidth="1"/>
    <col min="15360" max="15360" width="17.7109375" style="36" customWidth="1"/>
    <col min="15361" max="15369" width="14.7109375" style="36" customWidth="1"/>
    <col min="15370" max="15600" width="10.7109375" style="36"/>
    <col min="15601" max="15602" width="15.7109375" style="36" customWidth="1"/>
    <col min="15603" max="15605" width="14.7109375" style="36" customWidth="1"/>
    <col min="15606" max="15609" width="13.7109375" style="36" customWidth="1"/>
    <col min="15610" max="15613" width="15.7109375" style="36" customWidth="1"/>
    <col min="15614" max="15614" width="22.85546875" style="36" customWidth="1"/>
    <col min="15615" max="15615" width="20.7109375" style="36" customWidth="1"/>
    <col min="15616" max="15616" width="17.7109375" style="36" customWidth="1"/>
    <col min="15617" max="15625" width="14.7109375" style="36" customWidth="1"/>
    <col min="15626" max="15856" width="10.7109375" style="36"/>
    <col min="15857" max="15858" width="15.7109375" style="36" customWidth="1"/>
    <col min="15859" max="15861" width="14.7109375" style="36" customWidth="1"/>
    <col min="15862" max="15865" width="13.7109375" style="36" customWidth="1"/>
    <col min="15866" max="15869" width="15.7109375" style="36" customWidth="1"/>
    <col min="15870" max="15870" width="22.85546875" style="36" customWidth="1"/>
    <col min="15871" max="15871" width="20.7109375" style="36" customWidth="1"/>
    <col min="15872" max="15872" width="17.7109375" style="36" customWidth="1"/>
    <col min="15873" max="15881" width="14.7109375" style="36" customWidth="1"/>
    <col min="15882" max="16112" width="10.7109375" style="36"/>
    <col min="16113" max="16114" width="15.7109375" style="36" customWidth="1"/>
    <col min="16115" max="16117" width="14.7109375" style="36" customWidth="1"/>
    <col min="16118" max="16121" width="13.7109375" style="36" customWidth="1"/>
    <col min="16122" max="16125" width="15.7109375" style="36" customWidth="1"/>
    <col min="16126" max="16126" width="22.85546875" style="36" customWidth="1"/>
    <col min="16127" max="16127" width="20.7109375" style="36" customWidth="1"/>
    <col min="16128" max="16128" width="17.7109375" style="36" customWidth="1"/>
    <col min="16129" max="16137" width="14.7109375" style="36" customWidth="1"/>
    <col min="16138" max="16384" width="10.7109375" style="36"/>
  </cols>
  <sheetData>
    <row r="1" spans="1:27" ht="25.5" customHeight="1">
      <c r="AA1" s="27" t="s">
        <v>69</v>
      </c>
    </row>
    <row r="2" spans="1:27" s="7" customFormat="1" ht="18.75" customHeight="1">
      <c r="E2" s="13"/>
      <c r="AA2" s="11" t="s">
        <v>11</v>
      </c>
    </row>
    <row r="3" spans="1:27" s="7" customFormat="1" ht="18.75" customHeight="1">
      <c r="E3" s="13"/>
      <c r="AA3" s="11" t="s">
        <v>68</v>
      </c>
    </row>
    <row r="4" spans="1:27" s="7" customFormat="1">
      <c r="A4" s="226" t="s">
        <v>575</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row>
    <row r="5" spans="1:27" s="7" customFormat="1" ht="15"/>
    <row r="6" spans="1:27" s="7" customFormat="1">
      <c r="A6" s="133"/>
      <c r="B6" s="133"/>
      <c r="C6" s="133"/>
      <c r="D6" s="133"/>
      <c r="E6" s="133"/>
      <c r="F6" s="133"/>
      <c r="G6" s="133"/>
      <c r="H6" s="133"/>
      <c r="I6" s="133"/>
      <c r="J6" s="133"/>
      <c r="K6" s="133"/>
      <c r="L6" s="133"/>
      <c r="M6" s="133"/>
      <c r="N6" s="133"/>
      <c r="O6" s="133"/>
      <c r="P6" s="133"/>
      <c r="Q6" s="133"/>
      <c r="R6" s="133"/>
      <c r="S6" s="133"/>
      <c r="T6" s="133"/>
    </row>
    <row r="7" spans="1:27" s="7" customFormat="1" ht="18.75">
      <c r="E7" s="230" t="s">
        <v>10</v>
      </c>
      <c r="F7" s="230"/>
      <c r="G7" s="230"/>
      <c r="H7" s="230"/>
      <c r="I7" s="230"/>
      <c r="J7" s="230"/>
      <c r="K7" s="230"/>
      <c r="L7" s="230"/>
      <c r="M7" s="230"/>
      <c r="N7" s="230"/>
      <c r="O7" s="230"/>
      <c r="P7" s="230"/>
      <c r="Q7" s="230"/>
      <c r="R7" s="230"/>
      <c r="S7" s="230"/>
      <c r="T7" s="230"/>
      <c r="U7" s="230"/>
      <c r="V7" s="230"/>
      <c r="W7" s="230"/>
      <c r="X7" s="230"/>
      <c r="Y7" s="230"/>
    </row>
    <row r="8" spans="1:27" s="7" customFormat="1" ht="18.75">
      <c r="E8" s="10"/>
      <c r="F8" s="10"/>
      <c r="G8" s="10"/>
      <c r="H8" s="10"/>
      <c r="I8" s="10"/>
      <c r="J8" s="10"/>
      <c r="K8" s="10"/>
      <c r="L8" s="10"/>
      <c r="M8" s="10"/>
      <c r="N8" s="10"/>
      <c r="O8" s="10"/>
      <c r="P8" s="10"/>
      <c r="Q8" s="10"/>
      <c r="R8" s="10"/>
      <c r="S8" s="9"/>
      <c r="T8" s="9"/>
      <c r="U8" s="9"/>
      <c r="V8" s="9"/>
      <c r="W8" s="9"/>
    </row>
    <row r="9" spans="1:27" s="7" customFormat="1" ht="18.75" customHeight="1">
      <c r="E9" s="263" t="s">
        <v>542</v>
      </c>
      <c r="F9" s="263"/>
      <c r="G9" s="263"/>
      <c r="H9" s="263"/>
      <c r="I9" s="263"/>
      <c r="J9" s="263"/>
      <c r="K9" s="263"/>
      <c r="L9" s="263"/>
      <c r="M9" s="263"/>
      <c r="N9" s="263"/>
      <c r="O9" s="263"/>
      <c r="P9" s="263"/>
      <c r="Q9" s="263"/>
      <c r="R9" s="263"/>
      <c r="S9" s="263"/>
      <c r="T9" s="263"/>
      <c r="U9" s="263"/>
      <c r="V9" s="263"/>
      <c r="W9" s="263"/>
      <c r="X9" s="263"/>
      <c r="Y9" s="263"/>
    </row>
    <row r="10" spans="1:27" s="7" customFormat="1" ht="18.75" customHeight="1">
      <c r="E10" s="232" t="s">
        <v>9</v>
      </c>
      <c r="F10" s="232"/>
      <c r="G10" s="232"/>
      <c r="H10" s="232"/>
      <c r="I10" s="232"/>
      <c r="J10" s="232"/>
      <c r="K10" s="232"/>
      <c r="L10" s="232"/>
      <c r="M10" s="232"/>
      <c r="N10" s="232"/>
      <c r="O10" s="232"/>
      <c r="P10" s="232"/>
      <c r="Q10" s="232"/>
      <c r="R10" s="232"/>
      <c r="S10" s="232"/>
      <c r="T10" s="232"/>
      <c r="U10" s="232"/>
      <c r="V10" s="232"/>
      <c r="W10" s="232"/>
      <c r="X10" s="232"/>
      <c r="Y10" s="232"/>
    </row>
    <row r="11" spans="1:27" s="7" customFormat="1" ht="18.75">
      <c r="E11" s="10"/>
      <c r="F11" s="10"/>
      <c r="G11" s="10"/>
      <c r="H11" s="10"/>
      <c r="I11" s="10"/>
      <c r="J11" s="10"/>
      <c r="K11" s="10"/>
      <c r="L11" s="10"/>
      <c r="M11" s="10"/>
      <c r="N11" s="10"/>
      <c r="O11" s="10"/>
      <c r="P11" s="10"/>
      <c r="Q11" s="10"/>
      <c r="R11" s="10"/>
      <c r="S11" s="9"/>
      <c r="T11" s="9"/>
      <c r="U11" s="9"/>
      <c r="V11" s="9"/>
      <c r="W11" s="9"/>
    </row>
    <row r="12" spans="1:27" s="7" customFormat="1" ht="18.75" customHeight="1">
      <c r="E12" s="230" t="s">
        <v>561</v>
      </c>
      <c r="F12" s="230"/>
      <c r="G12" s="230"/>
      <c r="H12" s="230"/>
      <c r="I12" s="230"/>
      <c r="J12" s="230"/>
      <c r="K12" s="230"/>
      <c r="L12" s="230"/>
      <c r="M12" s="230"/>
      <c r="N12" s="230"/>
      <c r="O12" s="230"/>
      <c r="P12" s="230"/>
      <c r="Q12" s="230"/>
      <c r="R12" s="230"/>
      <c r="S12" s="230"/>
      <c r="T12" s="230"/>
      <c r="U12" s="230"/>
      <c r="V12" s="230"/>
      <c r="W12" s="230"/>
      <c r="X12" s="230"/>
      <c r="Y12" s="230"/>
    </row>
    <row r="13" spans="1:27" s="7" customFormat="1" ht="18.75" customHeight="1">
      <c r="E13" s="232" t="s">
        <v>8</v>
      </c>
      <c r="F13" s="232"/>
      <c r="G13" s="232"/>
      <c r="H13" s="232"/>
      <c r="I13" s="232"/>
      <c r="J13" s="232"/>
      <c r="K13" s="232"/>
      <c r="L13" s="232"/>
      <c r="M13" s="232"/>
      <c r="N13" s="232"/>
      <c r="O13" s="232"/>
      <c r="P13" s="232"/>
      <c r="Q13" s="232"/>
      <c r="R13" s="232"/>
      <c r="S13" s="232"/>
      <c r="T13" s="232"/>
      <c r="U13" s="232"/>
      <c r="V13" s="232"/>
      <c r="W13" s="232"/>
      <c r="X13" s="232"/>
      <c r="Y13" s="232"/>
    </row>
    <row r="14" spans="1:27" s="7" customFormat="1" ht="15.75" customHeight="1">
      <c r="E14" s="3"/>
      <c r="F14" s="3"/>
      <c r="G14" s="3"/>
      <c r="H14" s="3"/>
      <c r="I14" s="3"/>
      <c r="J14" s="3"/>
      <c r="K14" s="3"/>
      <c r="L14" s="3"/>
      <c r="M14" s="3"/>
      <c r="N14" s="3"/>
      <c r="O14" s="3"/>
      <c r="P14" s="3"/>
      <c r="Q14" s="3"/>
      <c r="R14" s="3"/>
      <c r="S14" s="3"/>
      <c r="T14" s="3"/>
      <c r="U14" s="3"/>
      <c r="V14" s="3"/>
      <c r="W14" s="3"/>
    </row>
    <row r="15" spans="1:27" s="2" customFormat="1">
      <c r="E15" s="261" t="s">
        <v>563</v>
      </c>
      <c r="F15" s="262"/>
      <c r="G15" s="262"/>
      <c r="H15" s="262"/>
      <c r="I15" s="262"/>
      <c r="J15" s="262"/>
      <c r="K15" s="262"/>
      <c r="L15" s="262"/>
      <c r="M15" s="262"/>
      <c r="N15" s="262"/>
      <c r="O15" s="262"/>
      <c r="P15" s="262"/>
      <c r="Q15" s="262"/>
      <c r="R15" s="262"/>
      <c r="S15" s="262"/>
      <c r="T15" s="262"/>
      <c r="U15" s="262"/>
      <c r="V15" s="262"/>
      <c r="W15" s="262"/>
      <c r="X15" s="262"/>
      <c r="Y15" s="262"/>
    </row>
    <row r="16" spans="1:27" s="2" customFormat="1" ht="15" customHeight="1">
      <c r="E16" s="232" t="s">
        <v>7</v>
      </c>
      <c r="F16" s="232"/>
      <c r="G16" s="232"/>
      <c r="H16" s="232"/>
      <c r="I16" s="232"/>
      <c r="J16" s="232"/>
      <c r="K16" s="232"/>
      <c r="L16" s="232"/>
      <c r="M16" s="232"/>
      <c r="N16" s="232"/>
      <c r="O16" s="232"/>
      <c r="P16" s="232"/>
      <c r="Q16" s="232"/>
      <c r="R16" s="232"/>
      <c r="S16" s="232"/>
      <c r="T16" s="232"/>
      <c r="U16" s="232"/>
      <c r="V16" s="232"/>
      <c r="W16" s="232"/>
      <c r="X16" s="232"/>
      <c r="Y16" s="232"/>
    </row>
    <row r="17" spans="1:27" s="2" customFormat="1" ht="15" customHeight="1">
      <c r="E17" s="3"/>
      <c r="F17" s="3"/>
      <c r="G17" s="3"/>
      <c r="H17" s="3"/>
      <c r="I17" s="3"/>
      <c r="J17" s="3"/>
      <c r="K17" s="3"/>
      <c r="L17" s="3"/>
      <c r="M17" s="3"/>
      <c r="N17" s="3"/>
      <c r="O17" s="3"/>
      <c r="P17" s="3"/>
      <c r="Q17" s="3"/>
      <c r="R17" s="3"/>
      <c r="S17" s="3"/>
      <c r="T17" s="3"/>
      <c r="U17" s="3"/>
      <c r="V17" s="3"/>
      <c r="W17" s="3"/>
    </row>
    <row r="18" spans="1:27" s="2" customFormat="1" ht="15" customHeight="1">
      <c r="E18" s="229"/>
      <c r="F18" s="229"/>
      <c r="G18" s="229"/>
      <c r="H18" s="229"/>
      <c r="I18" s="229"/>
      <c r="J18" s="229"/>
      <c r="K18" s="229"/>
      <c r="L18" s="229"/>
      <c r="M18" s="229"/>
      <c r="N18" s="229"/>
      <c r="O18" s="229"/>
      <c r="P18" s="229"/>
      <c r="Q18" s="229"/>
      <c r="R18" s="229"/>
      <c r="S18" s="229"/>
      <c r="T18" s="229"/>
      <c r="U18" s="229"/>
      <c r="V18" s="229"/>
      <c r="W18" s="229"/>
      <c r="X18" s="229"/>
      <c r="Y18" s="229"/>
    </row>
    <row r="19" spans="1:27" ht="25.5" customHeight="1">
      <c r="A19" s="229" t="s">
        <v>494</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row>
    <row r="20" spans="1:27" s="37" customFormat="1" ht="21" customHeight="1"/>
    <row r="21" spans="1:27" ht="15.75" customHeight="1">
      <c r="A21" s="250" t="s">
        <v>6</v>
      </c>
      <c r="B21" s="246" t="s">
        <v>501</v>
      </c>
      <c r="C21" s="247"/>
      <c r="D21" s="246" t="s">
        <v>503</v>
      </c>
      <c r="E21" s="247"/>
      <c r="F21" s="256" t="s">
        <v>102</v>
      </c>
      <c r="G21" s="258"/>
      <c r="H21" s="258"/>
      <c r="I21" s="257"/>
      <c r="J21" s="250" t="s">
        <v>504</v>
      </c>
      <c r="K21" s="246" t="s">
        <v>505</v>
      </c>
      <c r="L21" s="247"/>
      <c r="M21" s="246" t="s">
        <v>506</v>
      </c>
      <c r="N21" s="247"/>
      <c r="O21" s="246" t="s">
        <v>493</v>
      </c>
      <c r="P21" s="247"/>
      <c r="Q21" s="246" t="s">
        <v>135</v>
      </c>
      <c r="R21" s="247"/>
      <c r="S21" s="250" t="s">
        <v>134</v>
      </c>
      <c r="T21" s="250" t="s">
        <v>507</v>
      </c>
      <c r="U21" s="250" t="s">
        <v>502</v>
      </c>
      <c r="V21" s="246" t="s">
        <v>133</v>
      </c>
      <c r="W21" s="247"/>
      <c r="X21" s="256" t="s">
        <v>125</v>
      </c>
      <c r="Y21" s="258"/>
      <c r="Z21" s="256" t="s">
        <v>124</v>
      </c>
      <c r="AA21" s="258"/>
    </row>
    <row r="22" spans="1:27" ht="216" customHeight="1">
      <c r="A22" s="252"/>
      <c r="B22" s="248"/>
      <c r="C22" s="249"/>
      <c r="D22" s="248"/>
      <c r="E22" s="249"/>
      <c r="F22" s="256" t="s">
        <v>132</v>
      </c>
      <c r="G22" s="257"/>
      <c r="H22" s="256" t="s">
        <v>131</v>
      </c>
      <c r="I22" s="257"/>
      <c r="J22" s="251"/>
      <c r="K22" s="248"/>
      <c r="L22" s="249"/>
      <c r="M22" s="248"/>
      <c r="N22" s="249"/>
      <c r="O22" s="248"/>
      <c r="P22" s="249"/>
      <c r="Q22" s="248"/>
      <c r="R22" s="249"/>
      <c r="S22" s="251"/>
      <c r="T22" s="251"/>
      <c r="U22" s="251"/>
      <c r="V22" s="248"/>
      <c r="W22" s="249"/>
      <c r="X22" s="85" t="s">
        <v>123</v>
      </c>
      <c r="Y22" s="85" t="s">
        <v>491</v>
      </c>
      <c r="Z22" s="85" t="s">
        <v>122</v>
      </c>
      <c r="AA22" s="85" t="s">
        <v>121</v>
      </c>
    </row>
    <row r="23" spans="1:27" ht="60" customHeight="1">
      <c r="A23" s="251"/>
      <c r="B23" s="86" t="s">
        <v>119</v>
      </c>
      <c r="C23" s="86" t="s">
        <v>120</v>
      </c>
      <c r="D23" s="86" t="s">
        <v>119</v>
      </c>
      <c r="E23" s="86" t="s">
        <v>120</v>
      </c>
      <c r="F23" s="86" t="s">
        <v>119</v>
      </c>
      <c r="G23" s="86" t="s">
        <v>120</v>
      </c>
      <c r="H23" s="86" t="s">
        <v>119</v>
      </c>
      <c r="I23" s="86" t="s">
        <v>120</v>
      </c>
      <c r="J23" s="86" t="s">
        <v>119</v>
      </c>
      <c r="K23" s="86" t="s">
        <v>119</v>
      </c>
      <c r="L23" s="86" t="s">
        <v>120</v>
      </c>
      <c r="M23" s="86" t="s">
        <v>119</v>
      </c>
      <c r="N23" s="86" t="s">
        <v>120</v>
      </c>
      <c r="O23" s="86" t="s">
        <v>119</v>
      </c>
      <c r="P23" s="86" t="s">
        <v>120</v>
      </c>
      <c r="Q23" s="86" t="s">
        <v>119</v>
      </c>
      <c r="R23" s="86" t="s">
        <v>120</v>
      </c>
      <c r="S23" s="86" t="s">
        <v>119</v>
      </c>
      <c r="T23" s="86" t="s">
        <v>119</v>
      </c>
      <c r="U23" s="86" t="s">
        <v>119</v>
      </c>
      <c r="V23" s="86" t="s">
        <v>119</v>
      </c>
      <c r="W23" s="86" t="s">
        <v>120</v>
      </c>
      <c r="X23" s="86" t="s">
        <v>119</v>
      </c>
      <c r="Y23" s="86" t="s">
        <v>119</v>
      </c>
      <c r="Z23" s="85" t="s">
        <v>119</v>
      </c>
      <c r="AA23" s="85" t="s">
        <v>119</v>
      </c>
    </row>
    <row r="24" spans="1:27">
      <c r="A24" s="89">
        <v>1</v>
      </c>
      <c r="B24" s="89">
        <v>2</v>
      </c>
      <c r="C24" s="89">
        <v>3</v>
      </c>
      <c r="D24" s="89">
        <v>4</v>
      </c>
      <c r="E24" s="89">
        <v>5</v>
      </c>
      <c r="F24" s="89">
        <v>6</v>
      </c>
      <c r="G24" s="89">
        <v>7</v>
      </c>
      <c r="H24" s="89">
        <v>8</v>
      </c>
      <c r="I24" s="89">
        <v>9</v>
      </c>
      <c r="J24" s="89">
        <v>10</v>
      </c>
      <c r="K24" s="89">
        <v>11</v>
      </c>
      <c r="L24" s="89">
        <v>12</v>
      </c>
      <c r="M24" s="89">
        <v>13</v>
      </c>
      <c r="N24" s="89">
        <v>14</v>
      </c>
      <c r="O24" s="89">
        <v>15</v>
      </c>
      <c r="P24" s="89">
        <v>16</v>
      </c>
      <c r="Q24" s="89">
        <v>19</v>
      </c>
      <c r="R24" s="89">
        <v>20</v>
      </c>
      <c r="S24" s="89">
        <v>21</v>
      </c>
      <c r="T24" s="89">
        <v>22</v>
      </c>
      <c r="U24" s="89">
        <v>23</v>
      </c>
      <c r="V24" s="89">
        <v>24</v>
      </c>
      <c r="W24" s="89">
        <v>25</v>
      </c>
      <c r="X24" s="89">
        <v>26</v>
      </c>
      <c r="Y24" s="89">
        <v>27</v>
      </c>
      <c r="Z24" s="89">
        <v>28</v>
      </c>
      <c r="AA24" s="89">
        <v>29</v>
      </c>
    </row>
    <row r="25" spans="1:27" s="167" customFormat="1" ht="111" customHeight="1">
      <c r="A25" s="90">
        <v>1</v>
      </c>
      <c r="B25" s="197" t="s">
        <v>564</v>
      </c>
      <c r="C25" s="197" t="s">
        <v>564</v>
      </c>
      <c r="D25" s="197" t="s">
        <v>564</v>
      </c>
      <c r="E25" s="197" t="s">
        <v>564</v>
      </c>
      <c r="F25" s="90">
        <v>0.4</v>
      </c>
      <c r="G25" s="90">
        <f>F25</f>
        <v>0.4</v>
      </c>
      <c r="H25" s="90">
        <f t="shared" ref="H25:I25" si="0">G25</f>
        <v>0.4</v>
      </c>
      <c r="I25" s="90">
        <f t="shared" si="0"/>
        <v>0.4</v>
      </c>
      <c r="J25" s="90">
        <v>1950</v>
      </c>
      <c r="K25" s="90">
        <v>1</v>
      </c>
      <c r="L25" s="90">
        <v>1</v>
      </c>
      <c r="M25" s="90">
        <v>25</v>
      </c>
      <c r="N25" s="195">
        <v>50</v>
      </c>
      <c r="O25" s="90" t="s">
        <v>554</v>
      </c>
      <c r="P25" s="90" t="s">
        <v>554</v>
      </c>
      <c r="Q25" s="90">
        <v>1.26</v>
      </c>
      <c r="R25" s="90">
        <v>1.26</v>
      </c>
      <c r="S25" s="90">
        <v>2023</v>
      </c>
      <c r="T25" s="91" t="s">
        <v>372</v>
      </c>
      <c r="U25" s="91" t="s">
        <v>372</v>
      </c>
      <c r="V25" s="170" t="s">
        <v>559</v>
      </c>
      <c r="W25" s="91" t="s">
        <v>555</v>
      </c>
      <c r="X25" s="169" t="s">
        <v>556</v>
      </c>
      <c r="Y25" s="90" t="s">
        <v>557</v>
      </c>
      <c r="Z25" s="90" t="s">
        <v>372</v>
      </c>
      <c r="AA25" s="90" t="s">
        <v>372</v>
      </c>
    </row>
    <row r="26" spans="1:27" ht="3" customHeight="1">
      <c r="X26" s="87"/>
      <c r="Y26" s="88"/>
    </row>
    <row r="27" spans="1:27" s="40" customFormat="1" ht="12.75">
      <c r="A27" s="41"/>
      <c r="B27" s="41"/>
      <c r="C27" s="41"/>
      <c r="E27" s="41"/>
    </row>
    <row r="28" spans="1:27" s="40" customFormat="1" ht="12.75">
      <c r="A28" s="41"/>
      <c r="B28" s="41"/>
      <c r="C28" s="41"/>
    </row>
  </sheetData>
  <mergeCells count="27">
    <mergeCell ref="A4:AA4"/>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78740157480314965" right="0.59055118110236227" top="0.78740157480314965" bottom="0.39370078740157483" header="0.19685039370078741" footer="0.19685039370078741"/>
  <pageSetup paperSize="8" scale="53"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C30"/>
  <sheetViews>
    <sheetView view="pageBreakPreview" topLeftCell="A10" zoomScale="80" zoomScaleSheetLayoutView="80" workbookViewId="0">
      <selection activeCell="C25" sqref="C25"/>
    </sheetView>
  </sheetViews>
  <sheetFormatPr defaultColWidth="9.140625" defaultRowHeight="15"/>
  <cols>
    <col min="1" max="1" width="6.140625" style="1" customWidth="1"/>
    <col min="2" max="2" width="53.5703125" style="1" customWidth="1"/>
    <col min="3" max="3" width="98.2851562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7" customFormat="1" ht="18.75" customHeight="1">
      <c r="A1" s="13"/>
      <c r="C1" s="27" t="s">
        <v>69</v>
      </c>
    </row>
    <row r="2" spans="1:29" s="7" customFormat="1" ht="18.75" customHeight="1">
      <c r="A2" s="13"/>
      <c r="C2" s="11" t="s">
        <v>11</v>
      </c>
    </row>
    <row r="3" spans="1:29" s="7" customFormat="1" ht="18.75">
      <c r="A3" s="12"/>
      <c r="C3" s="11" t="s">
        <v>68</v>
      </c>
    </row>
    <row r="4" spans="1:29" s="7" customFormat="1" ht="18.75">
      <c r="A4" s="12"/>
      <c r="C4" s="11"/>
    </row>
    <row r="5" spans="1:29" s="7" customFormat="1" ht="15.75">
      <c r="A5" s="226" t="s">
        <v>575</v>
      </c>
      <c r="B5" s="226"/>
      <c r="C5" s="226"/>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row>
    <row r="6" spans="1:29" s="7" customFormat="1" ht="18.75">
      <c r="A6" s="12"/>
      <c r="G6" s="11"/>
    </row>
    <row r="7" spans="1:29" s="7" customFormat="1" ht="18.75">
      <c r="A7" s="230" t="s">
        <v>10</v>
      </c>
      <c r="B7" s="230"/>
      <c r="C7" s="230"/>
      <c r="D7" s="9"/>
      <c r="E7" s="9"/>
      <c r="F7" s="9"/>
      <c r="G7" s="9"/>
      <c r="H7" s="9"/>
      <c r="I7" s="9"/>
      <c r="J7" s="9"/>
      <c r="K7" s="9"/>
      <c r="L7" s="9"/>
      <c r="M7" s="9"/>
      <c r="N7" s="9"/>
      <c r="O7" s="9"/>
      <c r="P7" s="9"/>
      <c r="Q7" s="9"/>
      <c r="R7" s="9"/>
      <c r="S7" s="9"/>
      <c r="T7" s="9"/>
      <c r="U7" s="9"/>
    </row>
    <row r="8" spans="1:29" s="7" customFormat="1" ht="18.75">
      <c r="A8" s="230"/>
      <c r="B8" s="230"/>
      <c r="C8" s="230"/>
      <c r="D8" s="10"/>
      <c r="E8" s="10"/>
      <c r="F8" s="10"/>
      <c r="G8" s="10"/>
      <c r="H8" s="9"/>
      <c r="I8" s="9"/>
      <c r="J8" s="9"/>
      <c r="K8" s="9"/>
      <c r="L8" s="9"/>
      <c r="M8" s="9"/>
      <c r="N8" s="9"/>
      <c r="O8" s="9"/>
      <c r="P8" s="9"/>
      <c r="Q8" s="9"/>
      <c r="R8" s="9"/>
      <c r="S8" s="9"/>
      <c r="T8" s="9"/>
      <c r="U8" s="9"/>
    </row>
    <row r="9" spans="1:29" s="7" customFormat="1" ht="18.75">
      <c r="A9" s="230" t="s">
        <v>543</v>
      </c>
      <c r="B9" s="230"/>
      <c r="C9" s="230"/>
      <c r="D9" s="6"/>
      <c r="E9" s="6"/>
      <c r="F9" s="6"/>
      <c r="G9" s="6"/>
      <c r="H9" s="9"/>
      <c r="I9" s="9"/>
      <c r="J9" s="9"/>
      <c r="K9" s="9"/>
      <c r="L9" s="9"/>
      <c r="M9" s="9"/>
      <c r="N9" s="9"/>
      <c r="O9" s="9"/>
      <c r="P9" s="9"/>
      <c r="Q9" s="9"/>
      <c r="R9" s="9"/>
      <c r="S9" s="9"/>
      <c r="T9" s="9"/>
      <c r="U9" s="9"/>
    </row>
    <row r="10" spans="1:29" s="7" customFormat="1" ht="18.75">
      <c r="A10" s="232" t="s">
        <v>9</v>
      </c>
      <c r="B10" s="232"/>
      <c r="C10" s="232"/>
      <c r="D10" s="4"/>
      <c r="E10" s="4"/>
      <c r="F10" s="4"/>
      <c r="G10" s="4"/>
      <c r="H10" s="9"/>
      <c r="I10" s="9"/>
      <c r="J10" s="9"/>
      <c r="K10" s="9"/>
      <c r="L10" s="9"/>
      <c r="M10" s="9"/>
      <c r="N10" s="9"/>
      <c r="O10" s="9"/>
      <c r="P10" s="9"/>
      <c r="Q10" s="9"/>
      <c r="R10" s="9"/>
      <c r="S10" s="9"/>
      <c r="T10" s="9"/>
      <c r="U10" s="9"/>
    </row>
    <row r="11" spans="1:29" s="7" customFormat="1" ht="18.75">
      <c r="A11" s="230"/>
      <c r="B11" s="230"/>
      <c r="C11" s="230"/>
      <c r="D11" s="10"/>
      <c r="E11" s="10"/>
      <c r="F11" s="10"/>
      <c r="G11" s="10"/>
      <c r="H11" s="9"/>
      <c r="I11" s="9"/>
      <c r="J11" s="9"/>
      <c r="K11" s="9"/>
      <c r="L11" s="9"/>
      <c r="M11" s="9"/>
      <c r="N11" s="9"/>
      <c r="O11" s="9"/>
      <c r="P11" s="9"/>
      <c r="Q11" s="9"/>
      <c r="R11" s="9"/>
      <c r="S11" s="9"/>
      <c r="T11" s="9"/>
      <c r="U11" s="9"/>
    </row>
    <row r="12" spans="1:29" s="7" customFormat="1" ht="18.75">
      <c r="A12" s="266" t="s">
        <v>561</v>
      </c>
      <c r="B12" s="266"/>
      <c r="C12" s="266"/>
      <c r="D12" s="6"/>
      <c r="E12" s="6"/>
      <c r="F12" s="6"/>
      <c r="G12" s="6"/>
      <c r="H12" s="9"/>
      <c r="I12" s="9"/>
      <c r="J12" s="9"/>
      <c r="K12" s="9"/>
      <c r="L12" s="9"/>
      <c r="M12" s="9"/>
      <c r="N12" s="9"/>
      <c r="O12" s="9"/>
      <c r="P12" s="9"/>
      <c r="Q12" s="9"/>
      <c r="R12" s="9"/>
      <c r="S12" s="9"/>
      <c r="T12" s="9"/>
      <c r="U12" s="9"/>
    </row>
    <row r="13" spans="1:29" s="7" customFormat="1" ht="18.75">
      <c r="A13" s="232" t="s">
        <v>8</v>
      </c>
      <c r="B13" s="232"/>
      <c r="C13" s="232"/>
      <c r="D13" s="4"/>
      <c r="E13" s="4"/>
      <c r="F13" s="4"/>
      <c r="G13" s="4"/>
      <c r="H13" s="9"/>
      <c r="I13" s="9"/>
      <c r="J13" s="9"/>
      <c r="K13" s="9"/>
      <c r="L13" s="9"/>
      <c r="M13" s="9"/>
      <c r="N13" s="9"/>
      <c r="O13" s="9"/>
      <c r="P13" s="9"/>
      <c r="Q13" s="9"/>
      <c r="R13" s="9"/>
      <c r="S13" s="9"/>
      <c r="T13" s="9"/>
      <c r="U13" s="9"/>
    </row>
    <row r="14" spans="1:29" s="7" customFormat="1" ht="15.75" customHeight="1">
      <c r="A14" s="242"/>
      <c r="B14" s="242"/>
      <c r="C14" s="242"/>
      <c r="D14" s="3"/>
      <c r="E14" s="3"/>
      <c r="F14" s="3"/>
      <c r="G14" s="3"/>
      <c r="H14" s="3"/>
      <c r="I14" s="3"/>
      <c r="J14" s="3"/>
      <c r="K14" s="3"/>
      <c r="L14" s="3"/>
      <c r="M14" s="3"/>
      <c r="N14" s="3"/>
      <c r="O14" s="3"/>
      <c r="P14" s="3"/>
      <c r="Q14" s="3"/>
      <c r="R14" s="3"/>
      <c r="S14" s="3"/>
      <c r="T14" s="3"/>
      <c r="U14" s="3"/>
    </row>
    <row r="15" spans="1:29" s="2" customFormat="1" ht="40.9" customHeight="1">
      <c r="A15" s="264" t="s">
        <v>563</v>
      </c>
      <c r="B15" s="265"/>
      <c r="C15" s="265"/>
      <c r="D15" s="6"/>
      <c r="E15" s="6"/>
      <c r="F15" s="6"/>
      <c r="G15" s="6"/>
      <c r="H15" s="6"/>
      <c r="I15" s="6"/>
      <c r="J15" s="6"/>
      <c r="K15" s="6"/>
      <c r="L15" s="6"/>
      <c r="M15" s="6"/>
      <c r="N15" s="6"/>
      <c r="O15" s="6"/>
      <c r="P15" s="6"/>
      <c r="Q15" s="6"/>
      <c r="R15" s="6"/>
      <c r="S15" s="6"/>
      <c r="T15" s="6"/>
      <c r="U15" s="6"/>
    </row>
    <row r="16" spans="1:29" s="2" customFormat="1" ht="15" customHeight="1">
      <c r="A16" s="232" t="s">
        <v>7</v>
      </c>
      <c r="B16" s="232"/>
      <c r="C16" s="232"/>
      <c r="D16" s="4"/>
      <c r="E16" s="4"/>
      <c r="F16" s="4"/>
      <c r="G16" s="4"/>
      <c r="H16" s="4"/>
      <c r="I16" s="4"/>
      <c r="J16" s="4"/>
      <c r="K16" s="4"/>
      <c r="L16" s="4"/>
      <c r="M16" s="4"/>
      <c r="N16" s="4"/>
      <c r="O16" s="4"/>
      <c r="P16" s="4"/>
      <c r="Q16" s="4"/>
      <c r="R16" s="4"/>
      <c r="S16" s="4"/>
      <c r="T16" s="4"/>
      <c r="U16" s="4"/>
    </row>
    <row r="17" spans="1:21" s="2" customFormat="1" ht="15" customHeight="1">
      <c r="A17" s="242"/>
      <c r="B17" s="242"/>
      <c r="C17" s="242"/>
      <c r="D17" s="3"/>
      <c r="E17" s="3"/>
      <c r="F17" s="3"/>
      <c r="G17" s="3"/>
      <c r="H17" s="3"/>
      <c r="I17" s="3"/>
      <c r="J17" s="3"/>
      <c r="K17" s="3"/>
      <c r="L17" s="3"/>
      <c r="M17" s="3"/>
      <c r="N17" s="3"/>
      <c r="O17" s="3"/>
      <c r="P17" s="3"/>
      <c r="Q17" s="3"/>
      <c r="R17" s="3"/>
    </row>
    <row r="18" spans="1:21" s="2" customFormat="1" ht="27.75" customHeight="1">
      <c r="A18" s="228" t="s">
        <v>486</v>
      </c>
      <c r="B18" s="228"/>
      <c r="C18" s="228"/>
      <c r="D18" s="5"/>
      <c r="E18" s="5"/>
      <c r="F18" s="5"/>
      <c r="G18" s="5"/>
      <c r="H18" s="5"/>
      <c r="I18" s="5"/>
      <c r="J18" s="5"/>
      <c r="K18" s="5"/>
      <c r="L18" s="5"/>
      <c r="M18" s="5"/>
      <c r="N18" s="5"/>
      <c r="O18" s="5"/>
      <c r="P18" s="5"/>
      <c r="Q18" s="5"/>
      <c r="R18" s="5"/>
      <c r="S18" s="5"/>
      <c r="T18" s="5"/>
      <c r="U18" s="5"/>
    </row>
    <row r="19" spans="1:21" s="2" customFormat="1" ht="15" customHeight="1">
      <c r="A19" s="4"/>
      <c r="B19" s="4"/>
      <c r="C19" s="4"/>
      <c r="D19" s="4"/>
      <c r="E19" s="4"/>
      <c r="F19" s="4"/>
      <c r="G19" s="4"/>
      <c r="H19" s="3"/>
      <c r="I19" s="3"/>
      <c r="J19" s="3"/>
      <c r="K19" s="3"/>
      <c r="L19" s="3"/>
      <c r="M19" s="3"/>
      <c r="N19" s="3"/>
      <c r="O19" s="3"/>
      <c r="P19" s="3"/>
      <c r="Q19" s="3"/>
      <c r="R19" s="3"/>
    </row>
    <row r="20" spans="1:21" s="2" customFormat="1" ht="39.75" customHeight="1">
      <c r="A20" s="19" t="s">
        <v>6</v>
      </c>
      <c r="B20" s="26" t="s">
        <v>67</v>
      </c>
      <c r="C20" s="25" t="s">
        <v>66</v>
      </c>
      <c r="D20" s="4"/>
      <c r="E20" s="4"/>
      <c r="F20" s="4"/>
      <c r="G20" s="4"/>
      <c r="H20" s="3"/>
      <c r="I20" s="3"/>
      <c r="J20" s="3"/>
      <c r="K20" s="3"/>
      <c r="L20" s="3"/>
      <c r="M20" s="3"/>
      <c r="N20" s="3"/>
      <c r="O20" s="3"/>
      <c r="P20" s="3"/>
      <c r="Q20" s="3"/>
      <c r="R20" s="3"/>
    </row>
    <row r="21" spans="1:21" s="2" customFormat="1" ht="16.5" customHeight="1">
      <c r="A21" s="25">
        <v>1</v>
      </c>
      <c r="B21" s="26">
        <v>2</v>
      </c>
      <c r="C21" s="25">
        <v>3</v>
      </c>
      <c r="D21" s="4"/>
      <c r="E21" s="4"/>
      <c r="F21" s="4"/>
      <c r="G21" s="4"/>
      <c r="H21" s="3"/>
      <c r="I21" s="3"/>
      <c r="J21" s="3"/>
      <c r="K21" s="3"/>
      <c r="L21" s="3"/>
      <c r="M21" s="3"/>
      <c r="N21" s="3"/>
      <c r="O21" s="3"/>
      <c r="P21" s="3"/>
      <c r="Q21" s="3"/>
      <c r="R21" s="3"/>
    </row>
    <row r="22" spans="1:21" s="2" customFormat="1" ht="54" customHeight="1">
      <c r="A22" s="18" t="s">
        <v>65</v>
      </c>
      <c r="B22" s="21" t="s">
        <v>499</v>
      </c>
      <c r="C22" s="35" t="str">
        <f>A15</f>
        <v>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v>
      </c>
      <c r="D22" s="4"/>
      <c r="E22" s="4"/>
      <c r="F22" s="3"/>
      <c r="G22" s="3"/>
      <c r="H22" s="3"/>
      <c r="I22" s="3"/>
      <c r="J22" s="3"/>
      <c r="K22" s="3"/>
      <c r="L22" s="3"/>
      <c r="M22" s="3"/>
      <c r="N22" s="3"/>
      <c r="O22" s="3"/>
      <c r="P22" s="3"/>
    </row>
    <row r="23" spans="1:21" ht="42.75" customHeight="1">
      <c r="A23" s="18" t="s">
        <v>64</v>
      </c>
      <c r="B23" s="20" t="s">
        <v>61</v>
      </c>
      <c r="C23" s="28" t="s">
        <v>569</v>
      </c>
    </row>
    <row r="24" spans="1:21" ht="63" customHeight="1">
      <c r="A24" s="18" t="s">
        <v>63</v>
      </c>
      <c r="B24" s="20" t="s">
        <v>519</v>
      </c>
      <c r="C24" s="28" t="str">
        <f>A15</f>
        <v>реконструкция ВЛ-0,4 кВ  от ЗТП №5А (РО Неклиновский р-н с.Петрушино)  ВЛ-0,4кВ№1 по ул.Буденного,ВЛ-0,4кВ№2 по ул.Куйбышева, ВЛ-0,4кВ№3 по ул.Энгельса, ВЛ-0,4кВ№4 по ул.Энгельса, ВЛ-0,4кВ№5 по ул.Энгельса</v>
      </c>
    </row>
    <row r="25" spans="1:21" ht="63" customHeight="1">
      <c r="A25" s="18" t="s">
        <v>62</v>
      </c>
      <c r="B25" s="20" t="s">
        <v>547</v>
      </c>
      <c r="C25" s="168">
        <f>'1. паспорт местоположение'!D48</f>
        <v>3.6368958299999998</v>
      </c>
    </row>
    <row r="26" spans="1:21" ht="42.75" customHeight="1">
      <c r="A26" s="18" t="s">
        <v>60</v>
      </c>
      <c r="B26" s="20" t="s">
        <v>244</v>
      </c>
      <c r="C26" s="28"/>
    </row>
    <row r="27" spans="1:21" ht="42.75" customHeight="1">
      <c r="A27" s="18" t="s">
        <v>59</v>
      </c>
      <c r="B27" s="20" t="s">
        <v>500</v>
      </c>
      <c r="C27" s="28" t="s">
        <v>546</v>
      </c>
    </row>
    <row r="28" spans="1:21" ht="42.75" customHeight="1">
      <c r="A28" s="18" t="s">
        <v>57</v>
      </c>
      <c r="B28" s="20" t="s">
        <v>58</v>
      </c>
      <c r="C28" s="28">
        <v>2023</v>
      </c>
    </row>
    <row r="29" spans="1:21" ht="42.75" customHeight="1">
      <c r="A29" s="18" t="s">
        <v>55</v>
      </c>
      <c r="B29" s="19" t="s">
        <v>56</v>
      </c>
      <c r="C29" s="28">
        <v>2023</v>
      </c>
    </row>
    <row r="30" spans="1:21" ht="42.75" customHeight="1">
      <c r="A30" s="18" t="s">
        <v>73</v>
      </c>
      <c r="B30" s="19" t="s">
        <v>54</v>
      </c>
      <c r="C30" s="28" t="s">
        <v>573</v>
      </c>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70866141732283472" top="0.74803149606299213" bottom="0.74803149606299213" header="0.31496062992125984" footer="0.31496062992125984"/>
  <pageSetup paperSize="8" scale="82" fitToHeight="0" orientation="portrait"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AB34"/>
  <sheetViews>
    <sheetView view="pageBreakPreview" topLeftCell="J4" zoomScale="80" zoomScaleNormal="80" zoomScaleSheetLayoutView="80" workbookViewId="0">
      <selection activeCell="X29" sqref="X29"/>
    </sheetView>
  </sheetViews>
  <sheetFormatPr defaultRowHeight="15"/>
  <cols>
    <col min="1" max="1" width="17.7109375" customWidth="1"/>
    <col min="2" max="2" width="30.140625" customWidth="1"/>
    <col min="3" max="3" width="12.28515625" customWidth="1"/>
    <col min="4" max="5" width="15" customWidth="1"/>
    <col min="6" max="7" width="13.28515625" customWidth="1"/>
    <col min="8" max="8" width="12.28515625" customWidth="1"/>
    <col min="9" max="9" width="17.85546875" customWidth="1"/>
    <col min="10" max="10" width="16.7109375" customWidth="1"/>
    <col min="11" max="11" width="24.5703125" customWidth="1"/>
    <col min="12" max="12" width="30.85546875" customWidth="1"/>
    <col min="13" max="13" width="27.140625" customWidth="1"/>
    <col min="14" max="14" width="32.42578125" customWidth="1"/>
    <col min="15" max="15" width="13.28515625" customWidth="1"/>
    <col min="16" max="16" width="8.7109375" customWidth="1"/>
    <col min="17" max="17" width="12.7109375" customWidth="1"/>
    <col min="19" max="19" width="17" customWidth="1"/>
    <col min="20" max="21" width="12" customWidth="1"/>
    <col min="22" max="22" width="11" customWidth="1"/>
    <col min="23" max="25" width="17.7109375" customWidth="1"/>
    <col min="26" max="26" width="46.5703125" customWidth="1"/>
    <col min="27" max="28" width="12.28515625" customWidth="1"/>
  </cols>
  <sheetData>
    <row r="1" spans="1:28" ht="18.75">
      <c r="Z1" s="27" t="s">
        <v>69</v>
      </c>
    </row>
    <row r="2" spans="1:28" ht="18.75">
      <c r="Z2" s="11" t="s">
        <v>11</v>
      </c>
    </row>
    <row r="3" spans="1:28" ht="18.75">
      <c r="Z3" s="11" t="s">
        <v>68</v>
      </c>
    </row>
    <row r="4" spans="1:28" ht="18.75" customHeight="1">
      <c r="A4" s="226" t="s">
        <v>575</v>
      </c>
      <c r="B4" s="226"/>
      <c r="C4" s="226"/>
      <c r="D4" s="226"/>
      <c r="E4" s="226"/>
      <c r="F4" s="226"/>
      <c r="G4" s="226"/>
      <c r="H4" s="226"/>
      <c r="I4" s="226"/>
      <c r="J4" s="226"/>
      <c r="K4" s="226"/>
      <c r="L4" s="226"/>
      <c r="M4" s="226"/>
      <c r="N4" s="226"/>
      <c r="O4" s="226"/>
      <c r="P4" s="226"/>
      <c r="Q4" s="226"/>
      <c r="R4" s="226"/>
      <c r="S4" s="226"/>
      <c r="T4" s="226"/>
      <c r="U4" s="226"/>
      <c r="V4" s="226"/>
      <c r="W4" s="226"/>
      <c r="X4" s="226"/>
      <c r="Y4" s="226"/>
      <c r="Z4" s="226"/>
    </row>
    <row r="6" spans="1:28" ht="18.75">
      <c r="A6" s="230" t="s">
        <v>10</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9"/>
      <c r="AB6" s="9"/>
    </row>
    <row r="7" spans="1:28" ht="18.75">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9"/>
      <c r="AB7" s="9"/>
    </row>
    <row r="8" spans="1:28">
      <c r="A8" s="259" t="s">
        <v>542</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6"/>
      <c r="AB8" s="6"/>
    </row>
    <row r="9" spans="1:28" ht="15.75">
      <c r="A9" s="232" t="s">
        <v>9</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4"/>
      <c r="AB9" s="4"/>
    </row>
    <row r="10" spans="1:28" ht="18.75">
      <c r="A10" s="230" t="s">
        <v>561</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9"/>
      <c r="AB10" s="9"/>
    </row>
    <row r="11" spans="1:28">
      <c r="AA11" s="6"/>
      <c r="AB11" s="6"/>
    </row>
    <row r="12" spans="1:28" ht="15.75">
      <c r="A12" s="232" t="s">
        <v>8</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4"/>
      <c r="AB12" s="4"/>
    </row>
    <row r="13" spans="1:28" ht="18.75">
      <c r="A13" s="242"/>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8"/>
      <c r="AB13" s="8"/>
    </row>
    <row r="14" spans="1:28">
      <c r="A14" s="243" t="s">
        <v>563</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6"/>
      <c r="AB14" s="6"/>
    </row>
    <row r="15" spans="1:28" ht="15.75">
      <c r="A15" s="232" t="s">
        <v>7</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4"/>
      <c r="AB15" s="4"/>
    </row>
    <row r="16" spans="1:28">
      <c r="A16" s="270"/>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14"/>
      <c r="AB16" s="14"/>
    </row>
    <row r="17" spans="1:28">
      <c r="A17" s="270"/>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14"/>
      <c r="AB17" s="14"/>
    </row>
    <row r="18" spans="1:28">
      <c r="A18" s="270"/>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14"/>
      <c r="AB18" s="14"/>
    </row>
    <row r="19" spans="1:28">
      <c r="A19" s="270"/>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14"/>
      <c r="AB19" s="14"/>
    </row>
    <row r="20" spans="1:28">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14"/>
      <c r="AB20" s="14"/>
    </row>
    <row r="21" spans="1:28">
      <c r="A21" s="270"/>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14"/>
      <c r="AB21" s="14"/>
    </row>
    <row r="22" spans="1:28">
      <c r="A22" s="271" t="s">
        <v>518</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135"/>
      <c r="AB22" s="135"/>
    </row>
    <row r="23" spans="1:28" ht="32.25" customHeight="1">
      <c r="A23" s="273" t="s">
        <v>369</v>
      </c>
      <c r="B23" s="274"/>
      <c r="C23" s="274"/>
      <c r="D23" s="274"/>
      <c r="E23" s="274"/>
      <c r="F23" s="274"/>
      <c r="G23" s="274"/>
      <c r="H23" s="274"/>
      <c r="I23" s="274"/>
      <c r="J23" s="274"/>
      <c r="K23" s="274"/>
      <c r="L23" s="275"/>
      <c r="M23" s="272" t="s">
        <v>370</v>
      </c>
      <c r="N23" s="272"/>
      <c r="O23" s="272"/>
      <c r="P23" s="272"/>
      <c r="Q23" s="272"/>
      <c r="R23" s="272"/>
      <c r="S23" s="272"/>
      <c r="T23" s="272"/>
      <c r="U23" s="272"/>
      <c r="V23" s="272"/>
      <c r="W23" s="272"/>
      <c r="X23" s="272"/>
      <c r="Y23" s="272"/>
      <c r="Z23" s="272"/>
    </row>
    <row r="24" spans="1:28" ht="151.5" customHeight="1">
      <c r="A24" s="82" t="s">
        <v>247</v>
      </c>
      <c r="B24" s="83" t="s">
        <v>261</v>
      </c>
      <c r="C24" s="82" t="s">
        <v>363</v>
      </c>
      <c r="D24" s="82" t="s">
        <v>248</v>
      </c>
      <c r="E24" s="82" t="s">
        <v>364</v>
      </c>
      <c r="F24" s="82" t="s">
        <v>366</v>
      </c>
      <c r="G24" s="82" t="s">
        <v>365</v>
      </c>
      <c r="H24" s="82" t="s">
        <v>249</v>
      </c>
      <c r="I24" s="82" t="s">
        <v>367</v>
      </c>
      <c r="J24" s="82" t="s">
        <v>263</v>
      </c>
      <c r="K24" s="83" t="s">
        <v>260</v>
      </c>
      <c r="L24" s="83" t="s">
        <v>250</v>
      </c>
      <c r="M24" s="84" t="s">
        <v>274</v>
      </c>
      <c r="N24" s="83" t="s">
        <v>526</v>
      </c>
      <c r="O24" s="82" t="s">
        <v>271</v>
      </c>
      <c r="P24" s="82" t="s">
        <v>272</v>
      </c>
      <c r="Q24" s="82" t="s">
        <v>270</v>
      </c>
      <c r="R24" s="82" t="s">
        <v>249</v>
      </c>
      <c r="S24" s="82" t="s">
        <v>269</v>
      </c>
      <c r="T24" s="82" t="s">
        <v>268</v>
      </c>
      <c r="U24" s="82" t="s">
        <v>362</v>
      </c>
      <c r="V24" s="82" t="s">
        <v>270</v>
      </c>
      <c r="W24" s="188" t="s">
        <v>259</v>
      </c>
      <c r="X24" s="188" t="s">
        <v>279</v>
      </c>
      <c r="Y24" s="188" t="s">
        <v>280</v>
      </c>
      <c r="Z24" s="189" t="s">
        <v>277</v>
      </c>
    </row>
    <row r="25" spans="1:28" ht="16.5" customHeight="1">
      <c r="A25" s="82">
        <v>1</v>
      </c>
      <c r="B25" s="83">
        <v>2</v>
      </c>
      <c r="C25" s="82">
        <v>3</v>
      </c>
      <c r="D25" s="83">
        <v>4</v>
      </c>
      <c r="E25" s="82">
        <v>5</v>
      </c>
      <c r="F25" s="83">
        <v>6</v>
      </c>
      <c r="G25" s="82">
        <v>7</v>
      </c>
      <c r="H25" s="83">
        <v>8</v>
      </c>
      <c r="I25" s="82">
        <v>9</v>
      </c>
      <c r="J25" s="83">
        <v>10</v>
      </c>
      <c r="K25" s="82">
        <v>11</v>
      </c>
      <c r="L25" s="83">
        <v>12</v>
      </c>
      <c r="M25" s="82">
        <v>13</v>
      </c>
      <c r="N25" s="83">
        <v>14</v>
      </c>
      <c r="O25" s="82">
        <v>15</v>
      </c>
      <c r="P25" s="83">
        <v>16</v>
      </c>
      <c r="Q25" s="82">
        <v>17</v>
      </c>
      <c r="R25" s="83">
        <v>18</v>
      </c>
      <c r="S25" s="82">
        <v>19</v>
      </c>
      <c r="T25" s="83">
        <v>20</v>
      </c>
      <c r="U25" s="82">
        <v>21</v>
      </c>
      <c r="V25" s="83">
        <v>22</v>
      </c>
      <c r="W25" s="82">
        <v>23</v>
      </c>
      <c r="X25" s="83">
        <v>24</v>
      </c>
      <c r="Y25" s="82">
        <v>25</v>
      </c>
      <c r="Z25" s="83">
        <v>26</v>
      </c>
    </row>
    <row r="26" spans="1:28" ht="45.75" customHeight="1">
      <c r="A26" s="78" t="s">
        <v>347</v>
      </c>
      <c r="B26" s="78"/>
      <c r="C26" s="80" t="s">
        <v>349</v>
      </c>
      <c r="D26" s="80" t="s">
        <v>350</v>
      </c>
      <c r="E26" s="80" t="s">
        <v>351</v>
      </c>
      <c r="F26" s="80" t="s">
        <v>265</v>
      </c>
      <c r="G26" s="80" t="s">
        <v>352</v>
      </c>
      <c r="H26" s="80" t="s">
        <v>249</v>
      </c>
      <c r="I26" s="80" t="s">
        <v>353</v>
      </c>
      <c r="J26" s="80" t="s">
        <v>354</v>
      </c>
      <c r="K26" s="77"/>
      <c r="L26" s="80" t="s">
        <v>257</v>
      </c>
      <c r="M26" s="81" t="s">
        <v>267</v>
      </c>
      <c r="N26" s="77"/>
      <c r="O26" s="77"/>
      <c r="P26" s="77"/>
      <c r="Q26" s="77"/>
      <c r="R26" s="77"/>
      <c r="S26" s="77"/>
      <c r="T26" s="77"/>
      <c r="U26" s="77"/>
      <c r="V26" s="77"/>
      <c r="W26" s="77"/>
      <c r="X26" s="77"/>
      <c r="Y26" s="77"/>
      <c r="Z26" s="79" t="s">
        <v>278</v>
      </c>
    </row>
    <row r="27" spans="1:28">
      <c r="A27" s="77" t="s">
        <v>251</v>
      </c>
      <c r="B27" s="77" t="s">
        <v>262</v>
      </c>
      <c r="C27" s="77" t="s">
        <v>253</v>
      </c>
      <c r="D27" s="77" t="s">
        <v>254</v>
      </c>
      <c r="E27" s="77" t="s">
        <v>275</v>
      </c>
      <c r="F27" s="80" t="s">
        <v>252</v>
      </c>
      <c r="G27" s="80" t="s">
        <v>276</v>
      </c>
      <c r="H27" s="77" t="s">
        <v>249</v>
      </c>
      <c r="I27" s="80" t="s">
        <v>264</v>
      </c>
      <c r="J27" s="166" t="s">
        <v>255</v>
      </c>
      <c r="K27" s="80" t="s">
        <v>256</v>
      </c>
      <c r="L27" s="77"/>
      <c r="M27" s="80" t="s">
        <v>273</v>
      </c>
      <c r="N27" s="77"/>
      <c r="O27" s="77"/>
      <c r="P27" s="77"/>
      <c r="Q27" s="77"/>
      <c r="R27" s="77"/>
      <c r="S27" s="77"/>
      <c r="T27" s="77"/>
      <c r="U27" s="77"/>
      <c r="V27" s="77"/>
      <c r="W27" s="77"/>
      <c r="X27" s="77"/>
      <c r="Y27" s="77"/>
      <c r="Z27" s="77"/>
    </row>
    <row r="28" spans="1:28" s="149" customFormat="1">
      <c r="A28" s="80">
        <v>2019</v>
      </c>
      <c r="B28" s="80" t="s">
        <v>551</v>
      </c>
      <c r="C28" s="80" t="s">
        <v>551</v>
      </c>
      <c r="D28" s="80" t="s">
        <v>551</v>
      </c>
      <c r="E28" s="80" t="s">
        <v>551</v>
      </c>
      <c r="F28" s="80" t="s">
        <v>551</v>
      </c>
      <c r="G28" s="80" t="s">
        <v>551</v>
      </c>
      <c r="H28" s="80" t="s">
        <v>551</v>
      </c>
      <c r="I28" s="80" t="s">
        <v>551</v>
      </c>
      <c r="J28" s="80" t="s">
        <v>551</v>
      </c>
      <c r="K28" s="80" t="s">
        <v>551</v>
      </c>
      <c r="L28" s="80" t="s">
        <v>551</v>
      </c>
      <c r="M28" s="80">
        <v>2023</v>
      </c>
      <c r="N28" s="80"/>
      <c r="O28" s="80">
        <v>154</v>
      </c>
      <c r="P28" s="80">
        <v>1</v>
      </c>
      <c r="Q28" s="193">
        <f>P28/R28</f>
        <v>4.7632656949604648E-5</v>
      </c>
      <c r="R28" s="80">
        <v>20994</v>
      </c>
      <c r="S28" s="192">
        <f>O28/R28</f>
        <v>7.3354291702391163E-3</v>
      </c>
      <c r="T28" s="192">
        <f>154/R28</f>
        <v>7.3354291702391163E-3</v>
      </c>
      <c r="U28" s="80"/>
      <c r="V28" s="193">
        <f>Q28</f>
        <v>4.7632656949604648E-5</v>
      </c>
      <c r="W28" s="192">
        <v>-2.5000000000000001E-2</v>
      </c>
      <c r="X28" s="80">
        <v>-1.4999999999999999E-2</v>
      </c>
      <c r="Y28" s="80"/>
      <c r="Z28" s="267" t="s">
        <v>571</v>
      </c>
    </row>
    <row r="29" spans="1:28" ht="30">
      <c r="A29" s="78" t="s">
        <v>348</v>
      </c>
      <c r="B29" s="78"/>
      <c r="C29" s="80" t="s">
        <v>355</v>
      </c>
      <c r="D29" s="80" t="s">
        <v>356</v>
      </c>
      <c r="E29" s="80" t="s">
        <v>357</v>
      </c>
      <c r="F29" s="80" t="s">
        <v>358</v>
      </c>
      <c r="G29" s="80" t="s">
        <v>359</v>
      </c>
      <c r="H29" s="80" t="s">
        <v>249</v>
      </c>
      <c r="I29" s="80" t="s">
        <v>360</v>
      </c>
      <c r="J29" s="80" t="s">
        <v>361</v>
      </c>
      <c r="K29" s="77"/>
      <c r="L29" s="77"/>
      <c r="M29" s="77"/>
      <c r="N29" s="77"/>
      <c r="O29" s="77"/>
      <c r="P29" s="77"/>
      <c r="Q29" s="77"/>
      <c r="R29" s="77"/>
      <c r="S29" s="77"/>
      <c r="T29" s="77"/>
      <c r="U29" s="77"/>
      <c r="V29" s="77"/>
      <c r="W29" s="77"/>
      <c r="X29" s="77"/>
      <c r="Y29" s="77"/>
      <c r="Z29" s="268"/>
    </row>
    <row r="30" spans="1:28" s="149" customFormat="1" ht="29.25" customHeight="1">
      <c r="A30" s="80">
        <v>2018</v>
      </c>
      <c r="B30" s="80" t="s">
        <v>551</v>
      </c>
      <c r="C30" s="80" t="s">
        <v>551</v>
      </c>
      <c r="D30" s="80" t="s">
        <v>551</v>
      </c>
      <c r="E30" s="80" t="s">
        <v>551</v>
      </c>
      <c r="F30" s="80" t="s">
        <v>551</v>
      </c>
      <c r="G30" s="80" t="s">
        <v>551</v>
      </c>
      <c r="H30" s="80" t="s">
        <v>551</v>
      </c>
      <c r="I30" s="80" t="s">
        <v>551</v>
      </c>
      <c r="J30" s="80" t="s">
        <v>551</v>
      </c>
      <c r="K30" s="80" t="s">
        <v>551</v>
      </c>
      <c r="L30" s="80" t="s">
        <v>551</v>
      </c>
      <c r="M30" s="80"/>
      <c r="N30" s="80"/>
      <c r="O30" s="80"/>
      <c r="P30" s="80"/>
      <c r="Q30" s="193"/>
      <c r="R30" s="80"/>
      <c r="S30" s="192"/>
      <c r="T30" s="192"/>
      <c r="U30" s="80"/>
      <c r="V30" s="193"/>
      <c r="W30" s="80"/>
      <c r="X30" s="80"/>
      <c r="Y30" s="80"/>
      <c r="Z30" s="269"/>
    </row>
    <row r="34" spans="1:1">
      <c r="A34" s="92"/>
    </row>
  </sheetData>
  <mergeCells count="20">
    <mergeCell ref="A10:Z10"/>
    <mergeCell ref="A12:Z12"/>
    <mergeCell ref="A13:Z13"/>
    <mergeCell ref="A14:Z14"/>
    <mergeCell ref="A4:Z4"/>
    <mergeCell ref="A6:Z6"/>
    <mergeCell ref="A7:Z7"/>
    <mergeCell ref="A8:Z8"/>
    <mergeCell ref="A9:Z9"/>
    <mergeCell ref="A15:Z15"/>
    <mergeCell ref="A16:Z16"/>
    <mergeCell ref="A17:Z17"/>
    <mergeCell ref="A18:Z18"/>
    <mergeCell ref="A19:Z19"/>
    <mergeCell ref="Z28:Z30"/>
    <mergeCell ref="A20:Z20"/>
    <mergeCell ref="A21:Z21"/>
    <mergeCell ref="A22:Z22"/>
    <mergeCell ref="M23:Z23"/>
    <mergeCell ref="A23:L23"/>
  </mergeCells>
  <pageMargins left="0.7" right="0.7" top="0.75" bottom="0.75" header="0.3" footer="0.3"/>
  <pageSetup paperSize="8" scale="40" orientation="landscape" r:id="rId1"/>
</worksheet>
</file>

<file path=xl/worksheets/sheet7.xml><?xml version="1.0" encoding="utf-8"?>
<worksheet xmlns="http://schemas.openxmlformats.org/spreadsheetml/2006/main" xmlns:r="http://schemas.openxmlformats.org/officeDocument/2006/relationships">
  <sheetPr>
    <tabColor rgb="FF00B050"/>
    <pageSetUpPr fitToPage="1"/>
  </sheetPr>
  <dimension ref="A1:AB22"/>
  <sheetViews>
    <sheetView view="pageBreakPreview" zoomScale="60" workbookViewId="0">
      <selection activeCell="A9" sqref="A9:O9"/>
    </sheetView>
  </sheetViews>
  <sheetFormatPr defaultColWidth="9.140625" defaultRowHeight="15"/>
  <cols>
    <col min="1" max="1" width="7.42578125" style="1" customWidth="1"/>
    <col min="2" max="2" width="25.5703125" style="1" customWidth="1"/>
    <col min="3" max="3" width="71.28515625" style="1" customWidth="1"/>
    <col min="4" max="4" width="16.140625" style="1" customWidth="1"/>
    <col min="5" max="5" width="9.42578125" style="1" customWidth="1"/>
    <col min="6" max="6" width="8.7109375" style="1" customWidth="1"/>
    <col min="7" max="7" width="9" style="1" customWidth="1"/>
    <col min="8" max="8" width="8.42578125" style="1" customWidth="1"/>
    <col min="9" max="9" width="33.85546875" style="1" customWidth="1"/>
    <col min="10" max="11" width="19.140625" style="1" customWidth="1"/>
    <col min="12" max="12" width="16" style="1" customWidth="1"/>
    <col min="13" max="13" width="14.85546875" style="1" customWidth="1"/>
    <col min="14" max="14" width="16.28515625" style="1" customWidth="1"/>
    <col min="15" max="16384" width="9.140625" style="1"/>
  </cols>
  <sheetData>
    <row r="1" spans="1:28" s="7" customFormat="1" ht="18.75" customHeight="1">
      <c r="A1" s="13"/>
      <c r="B1" s="13"/>
      <c r="O1" s="27" t="s">
        <v>69</v>
      </c>
    </row>
    <row r="2" spans="1:28" s="7" customFormat="1" ht="18.75" customHeight="1">
      <c r="A2" s="13"/>
      <c r="B2" s="13"/>
      <c r="O2" s="11" t="s">
        <v>11</v>
      </c>
    </row>
    <row r="3" spans="1:28" s="7" customFormat="1" ht="18.75">
      <c r="A3" s="12"/>
      <c r="B3" s="12"/>
      <c r="O3" s="11" t="s">
        <v>68</v>
      </c>
    </row>
    <row r="4" spans="1:28" s="7" customFormat="1" ht="18.75">
      <c r="A4" s="12"/>
      <c r="B4" s="12"/>
      <c r="L4" s="11"/>
    </row>
    <row r="5" spans="1:28" s="7" customFormat="1" ht="15.75">
      <c r="A5" s="226" t="s">
        <v>575</v>
      </c>
      <c r="B5" s="226"/>
      <c r="C5" s="226"/>
      <c r="D5" s="226"/>
      <c r="E5" s="226"/>
      <c r="F5" s="226"/>
      <c r="G5" s="226"/>
      <c r="H5" s="226"/>
      <c r="I5" s="226"/>
      <c r="J5" s="226"/>
      <c r="K5" s="226"/>
      <c r="L5" s="226"/>
      <c r="M5" s="226"/>
      <c r="N5" s="226"/>
      <c r="O5" s="226"/>
      <c r="P5" s="134"/>
      <c r="Q5" s="134"/>
      <c r="R5" s="134"/>
      <c r="S5" s="134"/>
      <c r="T5" s="134"/>
      <c r="U5" s="134"/>
      <c r="V5" s="134"/>
      <c r="W5" s="134"/>
      <c r="X5" s="134"/>
      <c r="Y5" s="134"/>
      <c r="Z5" s="134"/>
      <c r="AA5" s="134"/>
      <c r="AB5" s="134"/>
    </row>
    <row r="6" spans="1:28" s="7" customFormat="1" ht="18.75">
      <c r="A6" s="12"/>
      <c r="B6" s="12"/>
      <c r="L6" s="11"/>
    </row>
    <row r="7" spans="1:28" s="7" customFormat="1" ht="18.75">
      <c r="A7" s="230" t="s">
        <v>10</v>
      </c>
      <c r="B7" s="230"/>
      <c r="C7" s="230"/>
      <c r="D7" s="230"/>
      <c r="E7" s="230"/>
      <c r="F7" s="230"/>
      <c r="G7" s="230"/>
      <c r="H7" s="230"/>
      <c r="I7" s="230"/>
      <c r="J7" s="230"/>
      <c r="K7" s="230"/>
      <c r="L7" s="230"/>
      <c r="M7" s="230"/>
      <c r="N7" s="230"/>
      <c r="O7" s="230"/>
      <c r="P7" s="9"/>
      <c r="Q7" s="9"/>
      <c r="R7" s="9"/>
      <c r="S7" s="9"/>
      <c r="T7" s="9"/>
      <c r="U7" s="9"/>
      <c r="V7" s="9"/>
      <c r="W7" s="9"/>
      <c r="X7" s="9"/>
      <c r="Y7" s="9"/>
      <c r="Z7" s="9"/>
    </row>
    <row r="8" spans="1:28" s="7" customFormat="1" ht="18.75">
      <c r="A8" s="230"/>
      <c r="B8" s="230"/>
      <c r="C8" s="230"/>
      <c r="D8" s="230"/>
      <c r="E8" s="230"/>
      <c r="F8" s="230"/>
      <c r="G8" s="230"/>
      <c r="H8" s="230"/>
      <c r="I8" s="230"/>
      <c r="J8" s="230"/>
      <c r="K8" s="230"/>
      <c r="L8" s="230"/>
      <c r="M8" s="230"/>
      <c r="N8" s="230"/>
      <c r="O8" s="230"/>
      <c r="P8" s="9"/>
      <c r="Q8" s="9"/>
      <c r="R8" s="9"/>
      <c r="S8" s="9"/>
      <c r="T8" s="9"/>
      <c r="U8" s="9"/>
      <c r="V8" s="9"/>
      <c r="W8" s="9"/>
      <c r="X8" s="9"/>
      <c r="Y8" s="9"/>
      <c r="Z8" s="9"/>
    </row>
    <row r="9" spans="1:28" s="7" customFormat="1" ht="18.75">
      <c r="A9" s="279" t="s">
        <v>542</v>
      </c>
      <c r="B9" s="279"/>
      <c r="C9" s="279"/>
      <c r="D9" s="279"/>
      <c r="E9" s="279"/>
      <c r="F9" s="279"/>
      <c r="G9" s="279"/>
      <c r="H9" s="279"/>
      <c r="I9" s="279"/>
      <c r="J9" s="279"/>
      <c r="K9" s="279"/>
      <c r="L9" s="279"/>
      <c r="M9" s="279"/>
      <c r="N9" s="279"/>
      <c r="O9" s="279"/>
      <c r="P9" s="9"/>
      <c r="Q9" s="9"/>
      <c r="R9" s="9"/>
      <c r="S9" s="9"/>
      <c r="T9" s="9"/>
      <c r="U9" s="9"/>
      <c r="V9" s="9"/>
      <c r="W9" s="9"/>
      <c r="X9" s="9"/>
      <c r="Y9" s="9"/>
      <c r="Z9" s="9"/>
    </row>
    <row r="10" spans="1:28" s="7" customFormat="1" ht="18.75">
      <c r="A10" s="232" t="s">
        <v>9</v>
      </c>
      <c r="B10" s="232"/>
      <c r="C10" s="232"/>
      <c r="D10" s="232"/>
      <c r="E10" s="232"/>
      <c r="F10" s="232"/>
      <c r="G10" s="232"/>
      <c r="H10" s="232"/>
      <c r="I10" s="232"/>
      <c r="J10" s="232"/>
      <c r="K10" s="232"/>
      <c r="L10" s="232"/>
      <c r="M10" s="232"/>
      <c r="N10" s="232"/>
      <c r="O10" s="232"/>
      <c r="P10" s="9"/>
      <c r="Q10" s="9"/>
      <c r="R10" s="9"/>
      <c r="S10" s="9"/>
      <c r="T10" s="9"/>
      <c r="U10" s="9"/>
      <c r="V10" s="9"/>
      <c r="W10" s="9"/>
      <c r="X10" s="9"/>
      <c r="Y10" s="9"/>
      <c r="Z10" s="9"/>
    </row>
    <row r="11" spans="1:28" s="7" customFormat="1" ht="18.75">
      <c r="A11" s="230"/>
      <c r="B11" s="230"/>
      <c r="C11" s="230"/>
      <c r="D11" s="230"/>
      <c r="E11" s="230"/>
      <c r="F11" s="230"/>
      <c r="G11" s="230"/>
      <c r="H11" s="230"/>
      <c r="I11" s="230"/>
      <c r="J11" s="230"/>
      <c r="K11" s="230"/>
      <c r="L11" s="230"/>
      <c r="M11" s="230"/>
      <c r="N11" s="230"/>
      <c r="O11" s="230"/>
      <c r="P11" s="9"/>
      <c r="Q11" s="9"/>
      <c r="R11" s="9"/>
      <c r="S11" s="9"/>
      <c r="T11" s="9"/>
      <c r="U11" s="9"/>
      <c r="V11" s="9"/>
      <c r="W11" s="9"/>
      <c r="X11" s="9"/>
      <c r="Y11" s="9"/>
      <c r="Z11" s="9"/>
    </row>
    <row r="12" spans="1:28" s="7" customFormat="1" ht="18.75">
      <c r="A12" s="230" t="s">
        <v>561</v>
      </c>
      <c r="B12" s="229"/>
      <c r="C12" s="229"/>
      <c r="D12" s="229"/>
      <c r="E12" s="229"/>
      <c r="F12" s="229"/>
      <c r="G12" s="229"/>
      <c r="H12" s="229"/>
      <c r="I12" s="229"/>
      <c r="J12" s="229"/>
      <c r="K12" s="229"/>
      <c r="L12" s="229"/>
      <c r="M12" s="229"/>
      <c r="N12" s="229"/>
      <c r="O12" s="229"/>
      <c r="P12" s="9"/>
      <c r="Q12" s="9"/>
      <c r="R12" s="9"/>
      <c r="S12" s="9"/>
      <c r="T12" s="9"/>
      <c r="U12" s="9"/>
      <c r="V12" s="9"/>
      <c r="W12" s="9"/>
      <c r="X12" s="9"/>
      <c r="Y12" s="9"/>
      <c r="Z12" s="9"/>
    </row>
    <row r="13" spans="1:28" s="7" customFormat="1" ht="18.75">
      <c r="A13" s="232" t="s">
        <v>8</v>
      </c>
      <c r="B13" s="232"/>
      <c r="C13" s="232"/>
      <c r="D13" s="232"/>
      <c r="E13" s="232"/>
      <c r="F13" s="232"/>
      <c r="G13" s="232"/>
      <c r="H13" s="232"/>
      <c r="I13" s="232"/>
      <c r="J13" s="232"/>
      <c r="K13" s="232"/>
      <c r="L13" s="232"/>
      <c r="M13" s="232"/>
      <c r="N13" s="232"/>
      <c r="O13" s="232"/>
      <c r="P13" s="9"/>
      <c r="Q13" s="9"/>
      <c r="R13" s="9"/>
      <c r="S13" s="9"/>
      <c r="T13" s="9"/>
      <c r="U13" s="9"/>
      <c r="V13" s="9"/>
      <c r="W13" s="9"/>
      <c r="X13" s="9"/>
      <c r="Y13" s="9"/>
      <c r="Z13" s="9"/>
    </row>
    <row r="14" spans="1:28" s="7" customFormat="1" ht="15.75" customHeight="1">
      <c r="A14" s="242"/>
      <c r="B14" s="242"/>
      <c r="C14" s="242"/>
      <c r="D14" s="242"/>
      <c r="E14" s="242"/>
      <c r="F14" s="242"/>
      <c r="G14" s="242"/>
      <c r="H14" s="242"/>
      <c r="I14" s="242"/>
      <c r="J14" s="242"/>
      <c r="K14" s="242"/>
      <c r="L14" s="242"/>
      <c r="M14" s="242"/>
      <c r="N14" s="242"/>
      <c r="O14" s="242"/>
      <c r="P14" s="3"/>
      <c r="Q14" s="3"/>
      <c r="R14" s="3"/>
      <c r="S14" s="3"/>
      <c r="T14" s="3"/>
      <c r="U14" s="3"/>
      <c r="V14" s="3"/>
      <c r="W14" s="3"/>
      <c r="X14" s="3"/>
      <c r="Y14" s="3"/>
      <c r="Z14" s="3"/>
    </row>
    <row r="15" spans="1:28" s="2" customFormat="1" ht="22.15" customHeight="1">
      <c r="A15" s="243" t="s">
        <v>563</v>
      </c>
      <c r="B15" s="243"/>
      <c r="C15" s="243"/>
      <c r="D15" s="243"/>
      <c r="E15" s="243"/>
      <c r="F15" s="243"/>
      <c r="G15" s="243"/>
      <c r="H15" s="243"/>
      <c r="I15" s="243"/>
      <c r="J15" s="243"/>
      <c r="K15" s="243"/>
      <c r="L15" s="243"/>
      <c r="M15" s="243"/>
      <c r="N15" s="243"/>
      <c r="O15" s="243"/>
      <c r="P15" s="6"/>
      <c r="Q15" s="6"/>
      <c r="R15" s="6"/>
      <c r="S15" s="6"/>
      <c r="T15" s="6"/>
      <c r="U15" s="6"/>
      <c r="V15" s="6"/>
      <c r="W15" s="6"/>
      <c r="X15" s="6"/>
      <c r="Y15" s="6"/>
      <c r="Z15" s="6"/>
    </row>
    <row r="16" spans="1:28" s="2" customFormat="1" ht="15" customHeight="1">
      <c r="A16" s="232" t="s">
        <v>7</v>
      </c>
      <c r="B16" s="232"/>
      <c r="C16" s="232"/>
      <c r="D16" s="232"/>
      <c r="E16" s="232"/>
      <c r="F16" s="232"/>
      <c r="G16" s="232"/>
      <c r="H16" s="232"/>
      <c r="I16" s="232"/>
      <c r="J16" s="232"/>
      <c r="K16" s="232"/>
      <c r="L16" s="232"/>
      <c r="M16" s="232"/>
      <c r="N16" s="232"/>
      <c r="O16" s="232"/>
      <c r="P16" s="4"/>
      <c r="Q16" s="4"/>
      <c r="R16" s="4"/>
      <c r="S16" s="4"/>
      <c r="T16" s="4"/>
      <c r="U16" s="4"/>
      <c r="V16" s="4"/>
      <c r="W16" s="4"/>
      <c r="X16" s="4"/>
      <c r="Y16" s="4"/>
      <c r="Z16" s="4"/>
    </row>
    <row r="17" spans="1:26" s="2" customFormat="1" ht="15" customHeight="1">
      <c r="A17" s="242"/>
      <c r="B17" s="242"/>
      <c r="C17" s="242"/>
      <c r="D17" s="242"/>
      <c r="E17" s="242"/>
      <c r="F17" s="242"/>
      <c r="G17" s="242"/>
      <c r="H17" s="242"/>
      <c r="I17" s="242"/>
      <c r="J17" s="242"/>
      <c r="K17" s="242"/>
      <c r="L17" s="242"/>
      <c r="M17" s="242"/>
      <c r="N17" s="242"/>
      <c r="O17" s="242"/>
      <c r="P17" s="3"/>
      <c r="Q17" s="3"/>
      <c r="R17" s="3"/>
      <c r="S17" s="3"/>
      <c r="T17" s="3"/>
      <c r="U17" s="3"/>
      <c r="V17" s="3"/>
      <c r="W17" s="3"/>
    </row>
    <row r="18" spans="1:26" s="2" customFormat="1" ht="91.5" customHeight="1">
      <c r="A18" s="280" t="s">
        <v>495</v>
      </c>
      <c r="B18" s="280"/>
      <c r="C18" s="280"/>
      <c r="D18" s="280"/>
      <c r="E18" s="280"/>
      <c r="F18" s="280"/>
      <c r="G18" s="280"/>
      <c r="H18" s="280"/>
      <c r="I18" s="280"/>
      <c r="J18" s="280"/>
      <c r="K18" s="280"/>
      <c r="L18" s="280"/>
      <c r="M18" s="280"/>
      <c r="N18" s="280"/>
      <c r="O18" s="280"/>
      <c r="P18" s="5"/>
      <c r="Q18" s="5"/>
      <c r="R18" s="5"/>
      <c r="S18" s="5"/>
      <c r="T18" s="5"/>
      <c r="U18" s="5"/>
      <c r="V18" s="5"/>
      <c r="W18" s="5"/>
      <c r="X18" s="5"/>
      <c r="Y18" s="5"/>
      <c r="Z18" s="5"/>
    </row>
    <row r="19" spans="1:26" s="2" customFormat="1" ht="78" customHeight="1">
      <c r="A19" s="236" t="s">
        <v>6</v>
      </c>
      <c r="B19" s="236" t="s">
        <v>88</v>
      </c>
      <c r="C19" s="236" t="s">
        <v>87</v>
      </c>
      <c r="D19" s="236" t="s">
        <v>76</v>
      </c>
      <c r="E19" s="276" t="s">
        <v>86</v>
      </c>
      <c r="F19" s="277"/>
      <c r="G19" s="277"/>
      <c r="H19" s="277"/>
      <c r="I19" s="278"/>
      <c r="J19" s="236" t="s">
        <v>85</v>
      </c>
      <c r="K19" s="236"/>
      <c r="L19" s="236"/>
      <c r="M19" s="236"/>
      <c r="N19" s="236"/>
      <c r="O19" s="236"/>
      <c r="P19" s="3"/>
      <c r="Q19" s="3"/>
      <c r="R19" s="3"/>
      <c r="S19" s="3"/>
      <c r="T19" s="3"/>
      <c r="U19" s="3"/>
      <c r="V19" s="3"/>
      <c r="W19" s="3"/>
    </row>
    <row r="20" spans="1:26" s="2" customFormat="1" ht="51" customHeight="1">
      <c r="A20" s="236"/>
      <c r="B20" s="236"/>
      <c r="C20" s="236"/>
      <c r="D20" s="236"/>
      <c r="E20" s="30" t="s">
        <v>84</v>
      </c>
      <c r="F20" s="30" t="s">
        <v>83</v>
      </c>
      <c r="G20" s="30" t="s">
        <v>82</v>
      </c>
      <c r="H20" s="30" t="s">
        <v>81</v>
      </c>
      <c r="I20" s="30" t="s">
        <v>80</v>
      </c>
      <c r="J20" s="30" t="s">
        <v>79</v>
      </c>
      <c r="K20" s="30" t="s">
        <v>5</v>
      </c>
      <c r="L20" s="34" t="s">
        <v>4</v>
      </c>
      <c r="M20" s="33" t="s">
        <v>245</v>
      </c>
      <c r="N20" s="33" t="s">
        <v>78</v>
      </c>
      <c r="O20" s="33" t="s">
        <v>77</v>
      </c>
      <c r="P20" s="3"/>
      <c r="Q20" s="3"/>
      <c r="R20" s="3"/>
      <c r="S20" s="3"/>
      <c r="T20" s="3"/>
      <c r="U20" s="3"/>
      <c r="V20" s="3"/>
      <c r="W20" s="3"/>
    </row>
    <row r="21" spans="1:26" s="2" customFormat="1" ht="16.5" customHeight="1">
      <c r="A21" s="25">
        <v>1</v>
      </c>
      <c r="B21" s="26">
        <v>2</v>
      </c>
      <c r="C21" s="25">
        <v>3</v>
      </c>
      <c r="D21" s="26">
        <v>4</v>
      </c>
      <c r="E21" s="25">
        <v>5</v>
      </c>
      <c r="F21" s="26">
        <v>6</v>
      </c>
      <c r="G21" s="25">
        <v>7</v>
      </c>
      <c r="H21" s="26">
        <v>8</v>
      </c>
      <c r="I21" s="25">
        <v>9</v>
      </c>
      <c r="J21" s="26">
        <v>10</v>
      </c>
      <c r="K21" s="25">
        <v>11</v>
      </c>
      <c r="L21" s="26">
        <v>12</v>
      </c>
      <c r="M21" s="25">
        <v>13</v>
      </c>
      <c r="N21" s="26">
        <v>14</v>
      </c>
      <c r="O21" s="25">
        <v>15</v>
      </c>
      <c r="P21" s="3"/>
      <c r="Q21" s="3"/>
      <c r="R21" s="3"/>
      <c r="S21" s="3"/>
      <c r="T21" s="3"/>
      <c r="U21" s="3"/>
      <c r="V21" s="3"/>
      <c r="W21" s="3"/>
    </row>
    <row r="22" spans="1:26" s="2" customFormat="1" ht="33" customHeight="1">
      <c r="A22" s="153" t="s">
        <v>372</v>
      </c>
      <c r="B22" s="153" t="s">
        <v>372</v>
      </c>
      <c r="C22" s="153" t="s">
        <v>372</v>
      </c>
      <c r="D22" s="153" t="s">
        <v>372</v>
      </c>
      <c r="E22" s="153" t="s">
        <v>372</v>
      </c>
      <c r="F22" s="153" t="s">
        <v>372</v>
      </c>
      <c r="G22" s="153" t="s">
        <v>372</v>
      </c>
      <c r="H22" s="153" t="s">
        <v>372</v>
      </c>
      <c r="I22" s="153" t="s">
        <v>372</v>
      </c>
      <c r="J22" s="153" t="s">
        <v>372</v>
      </c>
      <c r="K22" s="153" t="s">
        <v>372</v>
      </c>
      <c r="L22" s="153" t="s">
        <v>372</v>
      </c>
      <c r="M22" s="153" t="s">
        <v>372</v>
      </c>
      <c r="N22" s="153" t="s">
        <v>372</v>
      </c>
      <c r="O22" s="153" t="s">
        <v>372</v>
      </c>
      <c r="P22" s="3"/>
      <c r="Q22" s="3"/>
      <c r="R22" s="3"/>
      <c r="S22" s="3"/>
      <c r="T22" s="3"/>
      <c r="U22" s="3"/>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67" orientation="landscape" r:id="rId1"/>
</worksheet>
</file>

<file path=xl/worksheets/sheet8.xml><?xml version="1.0" encoding="utf-8"?>
<worksheet xmlns="http://schemas.openxmlformats.org/spreadsheetml/2006/main" xmlns:r="http://schemas.openxmlformats.org/officeDocument/2006/relationships">
  <sheetPr>
    <tabColor rgb="FF00B0F0"/>
    <pageSetUpPr fitToPage="1"/>
  </sheetPr>
  <dimension ref="A1:AS96"/>
  <sheetViews>
    <sheetView view="pageBreakPreview" topLeftCell="A31" zoomScaleSheetLayoutView="100" workbookViewId="0">
      <selection activeCell="A10" sqref="A10:AR10"/>
    </sheetView>
  </sheetViews>
  <sheetFormatPr defaultColWidth="9.140625" defaultRowHeight="15"/>
  <cols>
    <col min="1" max="3" width="9.140625" style="93"/>
    <col min="4" max="4" width="18.570312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7.7109375" style="93" customWidth="1"/>
    <col min="39" max="39" width="3.140625" style="93" customWidth="1"/>
    <col min="40" max="40" width="13.5703125" style="93" customWidth="1"/>
    <col min="41" max="41" width="16.5703125" style="93" customWidth="1"/>
    <col min="42" max="42" width="15.7109375" style="93" customWidth="1"/>
    <col min="43" max="43" width="9.5703125" style="93" customWidth="1"/>
    <col min="44" max="44" width="8.5703125" style="93" customWidth="1"/>
    <col min="45" max="16384" width="9.140625" style="93"/>
  </cols>
  <sheetData>
    <row r="1" spans="1:44" s="7" customFormat="1" ht="18.75" customHeight="1">
      <c r="A1" s="13"/>
      <c r="K1" s="27" t="s">
        <v>69</v>
      </c>
      <c r="AR1" s="27" t="s">
        <v>69</v>
      </c>
    </row>
    <row r="2" spans="1:44" s="7" customFormat="1" ht="18.75" customHeight="1">
      <c r="A2" s="13"/>
      <c r="K2" s="11" t="s">
        <v>11</v>
      </c>
      <c r="AR2" s="11" t="s">
        <v>11</v>
      </c>
    </row>
    <row r="3" spans="1:44" s="7" customFormat="1" ht="18.75">
      <c r="A3" s="12"/>
      <c r="K3" s="11" t="s">
        <v>68</v>
      </c>
      <c r="AR3" s="11" t="s">
        <v>344</v>
      </c>
    </row>
    <row r="4" spans="1:44" s="7" customFormat="1" ht="18.75">
      <c r="A4" s="12"/>
      <c r="K4" s="11"/>
    </row>
    <row r="5" spans="1:44" s="7" customFormat="1" ht="18.75" customHeight="1">
      <c r="A5" s="226" t="s">
        <v>575</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row>
    <row r="6" spans="1:44" s="7" customFormat="1" ht="18.75">
      <c r="A6" s="12"/>
      <c r="K6" s="11"/>
    </row>
    <row r="7" spans="1:44" s="7" customFormat="1" ht="18.75">
      <c r="A7" s="230" t="s">
        <v>10</v>
      </c>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row>
    <row r="8" spans="1:44" s="7" customFormat="1" ht="18.75">
      <c r="A8" s="10"/>
      <c r="B8" s="10"/>
      <c r="C8" s="10"/>
      <c r="D8" s="10"/>
      <c r="E8" s="10"/>
      <c r="F8" s="10"/>
      <c r="G8" s="10"/>
      <c r="H8" s="10"/>
      <c r="I8" s="10"/>
      <c r="J8" s="10"/>
      <c r="K8" s="10"/>
      <c r="L8" s="9"/>
      <c r="M8" s="9"/>
      <c r="N8" s="9"/>
      <c r="O8" s="9"/>
      <c r="P8" s="9"/>
      <c r="Q8" s="9"/>
      <c r="R8" s="9"/>
      <c r="S8" s="9"/>
      <c r="T8" s="9"/>
      <c r="U8" s="9"/>
      <c r="V8" s="9"/>
      <c r="W8" s="9"/>
      <c r="X8" s="9"/>
      <c r="Y8" s="9"/>
    </row>
    <row r="9" spans="1:44" s="7" customFormat="1" ht="18.75" customHeight="1">
      <c r="A9" s="261" t="s">
        <v>568</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row>
    <row r="10" spans="1:44" s="7" customFormat="1" ht="18.75" customHeight="1">
      <c r="A10" s="232" t="s">
        <v>9</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row>
    <row r="11" spans="1:44" s="7" customFormat="1" ht="18.75">
      <c r="A11" s="10"/>
      <c r="B11" s="10"/>
      <c r="C11" s="10"/>
      <c r="D11" s="10"/>
      <c r="E11" s="10"/>
      <c r="F11" s="10"/>
      <c r="G11" s="10"/>
      <c r="H11" s="10"/>
      <c r="I11" s="10"/>
      <c r="J11" s="10"/>
      <c r="K11" s="10"/>
      <c r="L11" s="9"/>
      <c r="M11" s="9"/>
      <c r="N11" s="9"/>
      <c r="O11" s="9"/>
      <c r="P11" s="9"/>
      <c r="Q11" s="9"/>
      <c r="R11" s="9"/>
      <c r="S11" s="9"/>
      <c r="T11" s="9"/>
      <c r="U11" s="9"/>
      <c r="V11" s="9"/>
      <c r="W11" s="9"/>
      <c r="X11" s="9"/>
      <c r="Y11" s="9"/>
    </row>
    <row r="12" spans="1:44" s="7" customFormat="1" ht="18.75" customHeight="1">
      <c r="A12" s="230" t="s">
        <v>561</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row>
    <row r="13" spans="1:44" s="7" customFormat="1" ht="18.75" customHeight="1">
      <c r="A13" s="232" t="s">
        <v>8</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row>
    <row r="14" spans="1:44" s="7" customFormat="1" ht="15.75" customHeight="1">
      <c r="A14" s="3"/>
      <c r="B14" s="3"/>
      <c r="C14" s="3"/>
      <c r="D14" s="3"/>
      <c r="E14" s="3"/>
      <c r="F14" s="3"/>
      <c r="G14" s="3"/>
      <c r="H14" s="3"/>
      <c r="I14" s="3"/>
      <c r="J14" s="3"/>
      <c r="K14" s="3"/>
      <c r="L14" s="3"/>
      <c r="M14" s="3"/>
      <c r="N14" s="3"/>
      <c r="O14" s="3"/>
      <c r="P14" s="3"/>
      <c r="Q14" s="3"/>
      <c r="R14" s="3"/>
      <c r="S14" s="3"/>
      <c r="T14" s="3"/>
      <c r="U14" s="3"/>
      <c r="V14" s="3"/>
      <c r="W14" s="3"/>
      <c r="X14" s="3"/>
      <c r="Y14" s="3"/>
    </row>
    <row r="15" spans="1:44" s="2" customFormat="1" ht="28.9" customHeight="1">
      <c r="A15" s="331" t="s">
        <v>563</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row>
    <row r="16" spans="1:44" s="2" customFormat="1" ht="15" customHeight="1">
      <c r="A16" s="232" t="s">
        <v>7</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row>
    <row r="17" spans="1:45" s="2" customFormat="1" ht="15" customHeight="1">
      <c r="A17" s="3"/>
      <c r="B17" s="3"/>
      <c r="C17" s="3"/>
      <c r="D17" s="3"/>
      <c r="E17" s="3"/>
      <c r="F17" s="3"/>
      <c r="G17" s="3"/>
      <c r="H17" s="3"/>
      <c r="I17" s="3"/>
      <c r="J17" s="3"/>
      <c r="K17" s="3"/>
      <c r="L17" s="3"/>
      <c r="M17" s="3"/>
      <c r="N17" s="3"/>
      <c r="O17" s="3"/>
      <c r="P17" s="3"/>
      <c r="Q17" s="3"/>
      <c r="R17" s="3"/>
      <c r="S17" s="3"/>
      <c r="T17" s="3"/>
      <c r="U17" s="3"/>
      <c r="V17" s="3"/>
    </row>
    <row r="18" spans="1:45" s="2" customFormat="1" ht="15" customHeight="1">
      <c r="A18" s="229" t="s">
        <v>496</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row>
    <row r="19" spans="1:45" ht="18.75">
      <c r="AO19" s="110"/>
      <c r="AP19" s="110"/>
      <c r="AQ19" s="110"/>
      <c r="AR19" s="27"/>
    </row>
    <row r="20" spans="1:45" ht="18.75">
      <c r="AO20" s="110"/>
      <c r="AP20" s="110"/>
      <c r="AQ20" s="110"/>
      <c r="AR20" s="11"/>
    </row>
    <row r="21" spans="1:45" ht="20.25" customHeight="1">
      <c r="AO21" s="110"/>
      <c r="AP21" s="110"/>
      <c r="AQ21" s="110"/>
      <c r="AR21" s="11"/>
    </row>
    <row r="22" spans="1:45" s="2" customFormat="1" ht="15" customHeight="1">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row>
    <row r="23" spans="1:45" ht="15.75">
      <c r="A23" s="109"/>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row>
    <row r="24" spans="1:45" ht="14.25" customHeight="1" thickBot="1">
      <c r="A24" s="333" t="s">
        <v>343</v>
      </c>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t="s">
        <v>1</v>
      </c>
      <c r="AL24" s="333"/>
      <c r="AM24" s="94"/>
      <c r="AN24" s="94"/>
      <c r="AS24" s="100"/>
    </row>
    <row r="25" spans="1:45" ht="12.75" customHeight="1">
      <c r="A25" s="313" t="s">
        <v>342</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34">
        <f>'1. паспорт местоположение'!D48</f>
        <v>3.6368958299999998</v>
      </c>
      <c r="AL25" s="301"/>
      <c r="AM25" s="95"/>
      <c r="AN25" s="335" t="s">
        <v>341</v>
      </c>
      <c r="AO25" s="335"/>
      <c r="AP25" s="335"/>
      <c r="AQ25" s="332"/>
      <c r="AR25" s="332"/>
      <c r="AS25" s="100"/>
    </row>
    <row r="26" spans="1:45" ht="17.25" customHeight="1">
      <c r="A26" s="288" t="s">
        <v>340</v>
      </c>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1">
        <v>0</v>
      </c>
      <c r="AL26" s="281"/>
      <c r="AM26" s="95"/>
      <c r="AN26" s="315" t="s">
        <v>339</v>
      </c>
      <c r="AO26" s="322"/>
      <c r="AP26" s="323"/>
      <c r="AQ26" s="315">
        <v>20</v>
      </c>
      <c r="AR26" s="316"/>
      <c r="AS26" s="100"/>
    </row>
    <row r="27" spans="1:45" ht="17.25" customHeight="1">
      <c r="A27" s="288" t="s">
        <v>338</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1">
        <v>20</v>
      </c>
      <c r="AL27" s="281"/>
      <c r="AM27" s="95"/>
      <c r="AN27" s="315" t="s">
        <v>337</v>
      </c>
      <c r="AO27" s="322"/>
      <c r="AP27" s="323"/>
      <c r="AQ27" s="315">
        <v>20</v>
      </c>
      <c r="AR27" s="316"/>
      <c r="AS27" s="100"/>
    </row>
    <row r="28" spans="1:45" ht="27.75" customHeight="1" thickBot="1">
      <c r="A28" s="324" t="s">
        <v>336</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6"/>
      <c r="AK28" s="327">
        <v>1</v>
      </c>
      <c r="AL28" s="327"/>
      <c r="AM28" s="95"/>
      <c r="AN28" s="328" t="s">
        <v>335</v>
      </c>
      <c r="AO28" s="329"/>
      <c r="AP28" s="330"/>
      <c r="AQ28" s="315" t="s">
        <v>372</v>
      </c>
      <c r="AR28" s="316"/>
      <c r="AS28" s="100"/>
    </row>
    <row r="29" spans="1:45" ht="17.25" customHeight="1" thickBot="1">
      <c r="A29" s="317" t="s">
        <v>334</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9"/>
      <c r="AK29" s="301" t="s">
        <v>372</v>
      </c>
      <c r="AL29" s="301"/>
      <c r="AM29" s="95"/>
      <c r="AN29" s="281"/>
      <c r="AO29" s="320"/>
      <c r="AP29" s="320"/>
      <c r="AQ29" s="315"/>
      <c r="AR29" s="321"/>
      <c r="AS29" s="100"/>
    </row>
    <row r="30" spans="1:45" ht="17.25" customHeight="1" thickBot="1">
      <c r="A30" s="288" t="s">
        <v>333</v>
      </c>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301" t="s">
        <v>372</v>
      </c>
      <c r="AL30" s="301"/>
      <c r="AM30" s="95"/>
      <c r="AS30" s="100"/>
    </row>
    <row r="31" spans="1:45" ht="17.25" customHeight="1" thickBot="1">
      <c r="A31" s="288" t="s">
        <v>332</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301" t="s">
        <v>372</v>
      </c>
      <c r="AL31" s="301"/>
      <c r="AM31" s="95"/>
      <c r="AN31" s="95"/>
      <c r="AO31" s="108"/>
      <c r="AP31" s="108"/>
      <c r="AQ31" s="108"/>
      <c r="AR31" s="108"/>
      <c r="AS31" s="100"/>
    </row>
    <row r="32" spans="1:45" ht="17.25" customHeight="1" thickBot="1">
      <c r="A32" s="288" t="s">
        <v>307</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301" t="s">
        <v>372</v>
      </c>
      <c r="AL32" s="301"/>
      <c r="AM32" s="95"/>
      <c r="AN32" s="95"/>
      <c r="AO32" s="95"/>
      <c r="AP32" s="95"/>
      <c r="AQ32" s="95"/>
      <c r="AR32" s="95"/>
      <c r="AS32" s="100"/>
    </row>
    <row r="33" spans="1:45" ht="17.25" customHeight="1" thickBot="1">
      <c r="A33" s="288" t="s">
        <v>331</v>
      </c>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301" t="s">
        <v>372</v>
      </c>
      <c r="AL33" s="301"/>
      <c r="AM33" s="95"/>
      <c r="AN33" s="95"/>
      <c r="AO33" s="95"/>
      <c r="AP33" s="95"/>
      <c r="AQ33" s="95"/>
      <c r="AR33" s="95"/>
      <c r="AS33" s="100"/>
    </row>
    <row r="34" spans="1:45" ht="17.25" customHeight="1" thickBot="1">
      <c r="A34" s="288" t="s">
        <v>330</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301" t="s">
        <v>372</v>
      </c>
      <c r="AL34" s="301"/>
      <c r="AM34" s="95"/>
      <c r="AN34" s="95"/>
      <c r="AO34" s="95"/>
      <c r="AP34" s="95"/>
      <c r="AQ34" s="95"/>
      <c r="AR34" s="95"/>
      <c r="AS34" s="100"/>
    </row>
    <row r="35" spans="1:45" ht="17.25" customHeight="1" thickBot="1">
      <c r="A35" s="288"/>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301" t="s">
        <v>372</v>
      </c>
      <c r="AL35" s="301"/>
      <c r="AM35" s="95"/>
      <c r="AN35" s="95"/>
      <c r="AO35" s="95"/>
      <c r="AP35" s="95"/>
      <c r="AQ35" s="95"/>
      <c r="AR35" s="95"/>
      <c r="AS35" s="100"/>
    </row>
    <row r="36" spans="1:45" ht="17.25" customHeight="1" thickBot="1">
      <c r="A36" s="302" t="s">
        <v>298</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1" t="s">
        <v>372</v>
      </c>
      <c r="AL36" s="301"/>
      <c r="AM36" s="95"/>
      <c r="AN36" s="95"/>
      <c r="AO36" s="95"/>
      <c r="AP36" s="95"/>
      <c r="AQ36" s="95"/>
      <c r="AR36" s="95"/>
      <c r="AS36" s="100"/>
    </row>
    <row r="37" spans="1:45" ht="17.25" customHeight="1" thickBot="1">
      <c r="A37" s="313"/>
      <c r="B37" s="314"/>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01" t="s">
        <v>372</v>
      </c>
      <c r="AL37" s="301"/>
      <c r="AM37" s="95"/>
      <c r="AN37" s="95"/>
      <c r="AO37" s="95"/>
      <c r="AP37" s="95"/>
      <c r="AQ37" s="95"/>
      <c r="AR37" s="95"/>
      <c r="AS37" s="100"/>
    </row>
    <row r="38" spans="1:45" ht="17.25" customHeight="1" thickBot="1">
      <c r="A38" s="288" t="s">
        <v>329</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301" t="s">
        <v>372</v>
      </c>
      <c r="AL38" s="301"/>
      <c r="AM38" s="95"/>
      <c r="AN38" s="95"/>
      <c r="AO38" s="95"/>
      <c r="AP38" s="95"/>
      <c r="AQ38" s="95"/>
      <c r="AR38" s="95"/>
      <c r="AS38" s="100"/>
    </row>
    <row r="39" spans="1:45" ht="17.25" customHeight="1" thickBot="1">
      <c r="A39" s="302" t="s">
        <v>328</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1" t="s">
        <v>372</v>
      </c>
      <c r="AL39" s="301"/>
      <c r="AM39" s="95"/>
      <c r="AN39" s="95"/>
      <c r="AO39" s="95"/>
      <c r="AP39" s="95"/>
      <c r="AQ39" s="95"/>
      <c r="AR39" s="95"/>
      <c r="AS39" s="100"/>
    </row>
    <row r="40" spans="1:45" ht="17.25" customHeight="1" thickBot="1">
      <c r="A40" s="313" t="s">
        <v>327</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01" t="s">
        <v>372</v>
      </c>
      <c r="AL40" s="301"/>
      <c r="AM40" s="95"/>
      <c r="AN40" s="95"/>
      <c r="AO40" s="95"/>
      <c r="AP40" s="95"/>
      <c r="AQ40" s="95"/>
      <c r="AR40" s="95"/>
      <c r="AS40" s="100"/>
    </row>
    <row r="41" spans="1:45" ht="17.25" customHeight="1" thickBot="1">
      <c r="A41" s="288" t="s">
        <v>326</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301" t="s">
        <v>372</v>
      </c>
      <c r="AL41" s="301"/>
      <c r="AM41" s="95"/>
      <c r="AN41" s="95"/>
      <c r="AO41" s="95"/>
      <c r="AP41" s="95"/>
      <c r="AQ41" s="95"/>
      <c r="AR41" s="95"/>
      <c r="AS41" s="100"/>
    </row>
    <row r="42" spans="1:45" ht="17.25" customHeight="1" thickBot="1">
      <c r="A42" s="288" t="s">
        <v>325</v>
      </c>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301" t="s">
        <v>372</v>
      </c>
      <c r="AL42" s="301"/>
      <c r="AM42" s="95"/>
      <c r="AN42" s="95"/>
      <c r="AO42" s="95"/>
      <c r="AP42" s="95"/>
      <c r="AQ42" s="95"/>
      <c r="AR42" s="95"/>
      <c r="AS42" s="100"/>
    </row>
    <row r="43" spans="1:45" ht="17.25" customHeight="1" thickBot="1">
      <c r="A43" s="288" t="s">
        <v>324</v>
      </c>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301" t="s">
        <v>372</v>
      </c>
      <c r="AL43" s="301"/>
      <c r="AM43" s="95"/>
      <c r="AN43" s="95"/>
      <c r="AO43" s="95"/>
      <c r="AP43" s="95"/>
      <c r="AQ43" s="95"/>
      <c r="AR43" s="95"/>
      <c r="AS43" s="100"/>
    </row>
    <row r="44" spans="1:45" ht="17.25" customHeight="1" thickBot="1">
      <c r="A44" s="288" t="s">
        <v>323</v>
      </c>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301" t="s">
        <v>372</v>
      </c>
      <c r="AL44" s="301"/>
      <c r="AM44" s="95"/>
      <c r="AN44" s="95"/>
      <c r="AO44" s="95"/>
      <c r="AP44" s="95"/>
      <c r="AQ44" s="95"/>
      <c r="AR44" s="95"/>
      <c r="AS44" s="100"/>
    </row>
    <row r="45" spans="1:45" ht="17.25" customHeight="1" thickBot="1">
      <c r="A45" s="288" t="s">
        <v>322</v>
      </c>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301" t="s">
        <v>372</v>
      </c>
      <c r="AL45" s="301"/>
      <c r="AM45" s="95"/>
      <c r="AN45" s="95"/>
      <c r="AO45" s="95"/>
      <c r="AP45" s="95"/>
      <c r="AQ45" s="95"/>
      <c r="AR45" s="95"/>
      <c r="AS45" s="100"/>
    </row>
    <row r="46" spans="1:45" ht="17.25" customHeight="1" thickBot="1">
      <c r="A46" s="308" t="s">
        <v>321</v>
      </c>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1" t="s">
        <v>372</v>
      </c>
      <c r="AL46" s="301"/>
      <c r="AM46" s="95"/>
      <c r="AN46" s="95"/>
      <c r="AO46" s="95"/>
      <c r="AP46" s="95"/>
      <c r="AQ46" s="95"/>
      <c r="AR46" s="95"/>
      <c r="AS46" s="100"/>
    </row>
    <row r="47" spans="1:45" ht="24" customHeight="1">
      <c r="A47" s="310" t="s">
        <v>320</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2"/>
      <c r="AK47" s="301">
        <v>2020</v>
      </c>
      <c r="AL47" s="301"/>
      <c r="AM47" s="301">
        <v>2021</v>
      </c>
      <c r="AN47" s="301"/>
      <c r="AO47" s="105">
        <v>2022</v>
      </c>
      <c r="AP47" s="105">
        <v>2023</v>
      </c>
      <c r="AQ47" s="105">
        <v>2024</v>
      </c>
    </row>
    <row r="48" spans="1:45" ht="12" customHeight="1">
      <c r="A48" s="288" t="s">
        <v>319</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1" t="s">
        <v>372</v>
      </c>
      <c r="AL48" s="281"/>
      <c r="AM48" s="281" t="s">
        <v>372</v>
      </c>
      <c r="AN48" s="281"/>
      <c r="AO48" s="281" t="s">
        <v>372</v>
      </c>
      <c r="AP48" s="281"/>
      <c r="AQ48" s="107" t="s">
        <v>372</v>
      </c>
    </row>
    <row r="49" spans="1:43" ht="12" customHeight="1">
      <c r="A49" s="288" t="s">
        <v>318</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1" t="s">
        <v>372</v>
      </c>
      <c r="AL49" s="281"/>
      <c r="AM49" s="281" t="s">
        <v>372</v>
      </c>
      <c r="AN49" s="281"/>
      <c r="AO49" s="281" t="s">
        <v>372</v>
      </c>
      <c r="AP49" s="281"/>
      <c r="AQ49" s="107" t="s">
        <v>372</v>
      </c>
    </row>
    <row r="50" spans="1:43" ht="12" customHeight="1" thickBot="1">
      <c r="A50" s="302" t="s">
        <v>317</v>
      </c>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281" t="s">
        <v>372</v>
      </c>
      <c r="AL50" s="281"/>
      <c r="AM50" s="281" t="s">
        <v>372</v>
      </c>
      <c r="AN50" s="281"/>
      <c r="AO50" s="281" t="s">
        <v>372</v>
      </c>
      <c r="AP50" s="281"/>
      <c r="AQ50" s="107" t="s">
        <v>372</v>
      </c>
    </row>
    <row r="51" spans="1:43" ht="6.75" customHeight="1" thickBo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95"/>
      <c r="AN51" s="95"/>
      <c r="AO51" s="95"/>
      <c r="AP51" s="95"/>
      <c r="AQ51" s="100"/>
    </row>
    <row r="52" spans="1:43" ht="24" customHeight="1">
      <c r="A52" s="299" t="s">
        <v>316</v>
      </c>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1">
        <v>2020</v>
      </c>
      <c r="AL52" s="301"/>
      <c r="AM52" s="301">
        <v>2021</v>
      </c>
      <c r="AN52" s="301"/>
      <c r="AO52" s="105">
        <v>2022</v>
      </c>
      <c r="AP52" s="105">
        <v>2023</v>
      </c>
      <c r="AQ52" s="105">
        <v>2024</v>
      </c>
    </row>
    <row r="53" spans="1:43" ht="11.25" customHeight="1">
      <c r="A53" s="306" t="s">
        <v>315</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282" t="s">
        <v>372</v>
      </c>
      <c r="AL53" s="282"/>
      <c r="AM53" s="282" t="s">
        <v>372</v>
      </c>
      <c r="AN53" s="282"/>
      <c r="AO53" s="282" t="s">
        <v>372</v>
      </c>
      <c r="AP53" s="282"/>
      <c r="AQ53" s="107" t="s">
        <v>372</v>
      </c>
    </row>
    <row r="54" spans="1:43" ht="12" customHeight="1">
      <c r="A54" s="288" t="s">
        <v>314</v>
      </c>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2" t="s">
        <v>372</v>
      </c>
      <c r="AL54" s="282"/>
      <c r="AM54" s="282" t="s">
        <v>372</v>
      </c>
      <c r="AN54" s="282"/>
      <c r="AO54" s="282" t="s">
        <v>372</v>
      </c>
      <c r="AP54" s="282"/>
      <c r="AQ54" s="107" t="s">
        <v>372</v>
      </c>
    </row>
    <row r="55" spans="1:43" ht="12" customHeight="1">
      <c r="A55" s="288" t="s">
        <v>313</v>
      </c>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2" t="s">
        <v>372</v>
      </c>
      <c r="AL55" s="282"/>
      <c r="AM55" s="282" t="s">
        <v>372</v>
      </c>
      <c r="AN55" s="282"/>
      <c r="AO55" s="282" t="s">
        <v>372</v>
      </c>
      <c r="AP55" s="282"/>
      <c r="AQ55" s="107" t="s">
        <v>372</v>
      </c>
    </row>
    <row r="56" spans="1:43" ht="12" customHeight="1" thickBot="1">
      <c r="A56" s="302" t="s">
        <v>312</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282" t="s">
        <v>372</v>
      </c>
      <c r="AL56" s="282"/>
      <c r="AM56" s="282" t="s">
        <v>372</v>
      </c>
      <c r="AN56" s="282"/>
      <c r="AO56" s="282" t="s">
        <v>372</v>
      </c>
      <c r="AP56" s="282"/>
      <c r="AQ56" s="100"/>
    </row>
    <row r="57" spans="1:43" ht="6" customHeight="1" thickBo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282" t="s">
        <v>372</v>
      </c>
      <c r="AN57" s="282"/>
      <c r="AO57" s="95"/>
      <c r="AP57" s="95"/>
      <c r="AQ57" s="94"/>
    </row>
    <row r="58" spans="1:43" ht="24" customHeight="1">
      <c r="A58" s="299" t="s">
        <v>311</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1">
        <v>2020</v>
      </c>
      <c r="AL58" s="301"/>
      <c r="AM58" s="301">
        <v>2021</v>
      </c>
      <c r="AN58" s="301"/>
      <c r="AO58" s="105">
        <v>2022</v>
      </c>
      <c r="AP58" s="105">
        <v>2023</v>
      </c>
      <c r="AQ58" s="105">
        <v>2024</v>
      </c>
    </row>
    <row r="59" spans="1:43" ht="12.75" customHeight="1">
      <c r="A59" s="304" t="s">
        <v>310</v>
      </c>
      <c r="B59" s="30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298" t="s">
        <v>372</v>
      </c>
      <c r="AL59" s="298"/>
      <c r="AM59" s="298" t="s">
        <v>372</v>
      </c>
      <c r="AN59" s="298"/>
      <c r="AO59" s="107" t="s">
        <v>372</v>
      </c>
      <c r="AP59" s="107" t="s">
        <v>372</v>
      </c>
      <c r="AQ59" s="107" t="s">
        <v>372</v>
      </c>
    </row>
    <row r="60" spans="1:43" ht="12" customHeight="1">
      <c r="A60" s="288" t="s">
        <v>309</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8" t="s">
        <v>372</v>
      </c>
      <c r="AL60" s="298"/>
      <c r="AM60" s="298" t="s">
        <v>372</v>
      </c>
      <c r="AN60" s="298"/>
      <c r="AO60" s="107" t="s">
        <v>372</v>
      </c>
      <c r="AP60" s="107" t="s">
        <v>372</v>
      </c>
      <c r="AQ60" s="107" t="s">
        <v>372</v>
      </c>
    </row>
    <row r="61" spans="1:43" ht="12" customHeight="1">
      <c r="A61" s="288" t="s">
        <v>308</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98" t="s">
        <v>372</v>
      </c>
      <c r="AL61" s="298"/>
      <c r="AM61" s="298" t="s">
        <v>372</v>
      </c>
      <c r="AN61" s="298"/>
      <c r="AO61" s="107" t="s">
        <v>372</v>
      </c>
      <c r="AP61" s="107" t="s">
        <v>372</v>
      </c>
      <c r="AQ61" s="107" t="s">
        <v>372</v>
      </c>
    </row>
    <row r="62" spans="1:43" ht="12" customHeight="1">
      <c r="A62" s="288" t="s">
        <v>307</v>
      </c>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98" t="s">
        <v>372</v>
      </c>
      <c r="AL62" s="298"/>
      <c r="AM62" s="298" t="s">
        <v>372</v>
      </c>
      <c r="AN62" s="298"/>
      <c r="AO62" s="107" t="s">
        <v>372</v>
      </c>
      <c r="AP62" s="107" t="s">
        <v>372</v>
      </c>
      <c r="AQ62" s="107" t="s">
        <v>372</v>
      </c>
    </row>
    <row r="63" spans="1:43" ht="9.75" customHeight="1">
      <c r="A63" s="288"/>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98" t="s">
        <v>372</v>
      </c>
      <c r="AL63" s="298"/>
      <c r="AM63" s="298" t="s">
        <v>372</v>
      </c>
      <c r="AN63" s="298"/>
      <c r="AO63" s="107" t="s">
        <v>372</v>
      </c>
      <c r="AP63" s="107" t="s">
        <v>372</v>
      </c>
      <c r="AQ63" s="107" t="s">
        <v>372</v>
      </c>
    </row>
    <row r="64" spans="1:43" ht="9.75" customHeight="1">
      <c r="A64" s="288"/>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98" t="s">
        <v>372</v>
      </c>
      <c r="AL64" s="298"/>
      <c r="AM64" s="298" t="s">
        <v>372</v>
      </c>
      <c r="AN64" s="298"/>
      <c r="AO64" s="107" t="s">
        <v>372</v>
      </c>
      <c r="AP64" s="107" t="s">
        <v>372</v>
      </c>
      <c r="AQ64" s="107" t="s">
        <v>372</v>
      </c>
    </row>
    <row r="65" spans="1:43" ht="12" customHeight="1">
      <c r="A65" s="288" t="s">
        <v>306</v>
      </c>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98" t="s">
        <v>372</v>
      </c>
      <c r="AL65" s="298"/>
      <c r="AM65" s="298" t="s">
        <v>372</v>
      </c>
      <c r="AN65" s="298"/>
      <c r="AO65" s="107" t="s">
        <v>372</v>
      </c>
      <c r="AP65" s="107" t="s">
        <v>372</v>
      </c>
      <c r="AQ65" s="107" t="s">
        <v>372</v>
      </c>
    </row>
    <row r="66" spans="1:43" ht="27.75" customHeight="1">
      <c r="A66" s="290" t="s">
        <v>305</v>
      </c>
      <c r="B66" s="291"/>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2"/>
      <c r="AK66" s="298" t="s">
        <v>372</v>
      </c>
      <c r="AL66" s="298"/>
      <c r="AM66" s="298" t="s">
        <v>372</v>
      </c>
      <c r="AN66" s="298"/>
      <c r="AO66" s="107" t="s">
        <v>372</v>
      </c>
      <c r="AP66" s="107" t="s">
        <v>372</v>
      </c>
      <c r="AQ66" s="107" t="s">
        <v>372</v>
      </c>
    </row>
    <row r="67" spans="1:43" ht="11.25" customHeight="1">
      <c r="A67" s="288" t="s">
        <v>300</v>
      </c>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98" t="s">
        <v>372</v>
      </c>
      <c r="AL67" s="298"/>
      <c r="AM67" s="298" t="s">
        <v>372</v>
      </c>
      <c r="AN67" s="298"/>
      <c r="AO67" s="107" t="s">
        <v>372</v>
      </c>
      <c r="AP67" s="107" t="s">
        <v>372</v>
      </c>
      <c r="AQ67" s="107" t="s">
        <v>372</v>
      </c>
    </row>
    <row r="68" spans="1:43" ht="25.5" customHeight="1">
      <c r="A68" s="290" t="s">
        <v>301</v>
      </c>
      <c r="B68" s="291"/>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2"/>
      <c r="AK68" s="298" t="s">
        <v>372</v>
      </c>
      <c r="AL68" s="298"/>
      <c r="AM68" s="298" t="s">
        <v>372</v>
      </c>
      <c r="AN68" s="298"/>
      <c r="AO68" s="107" t="s">
        <v>372</v>
      </c>
      <c r="AP68" s="107" t="s">
        <v>372</v>
      </c>
      <c r="AQ68" s="107" t="s">
        <v>372</v>
      </c>
    </row>
    <row r="69" spans="1:43" ht="12" customHeight="1">
      <c r="A69" s="288" t="s">
        <v>299</v>
      </c>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8" t="s">
        <v>372</v>
      </c>
      <c r="AL69" s="298"/>
      <c r="AM69" s="298" t="s">
        <v>372</v>
      </c>
      <c r="AN69" s="298"/>
      <c r="AO69" s="107" t="s">
        <v>372</v>
      </c>
      <c r="AP69" s="107" t="s">
        <v>372</v>
      </c>
      <c r="AQ69" s="107" t="s">
        <v>372</v>
      </c>
    </row>
    <row r="70" spans="1:43" ht="12.75" customHeight="1">
      <c r="A70" s="293" t="s">
        <v>304</v>
      </c>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8" t="s">
        <v>372</v>
      </c>
      <c r="AL70" s="298"/>
      <c r="AM70" s="298" t="s">
        <v>372</v>
      </c>
      <c r="AN70" s="298"/>
      <c r="AO70" s="107" t="s">
        <v>372</v>
      </c>
      <c r="AP70" s="107" t="s">
        <v>372</v>
      </c>
      <c r="AQ70" s="107" t="s">
        <v>372</v>
      </c>
    </row>
    <row r="71" spans="1:43" ht="12" customHeight="1">
      <c r="A71" s="288" t="s">
        <v>298</v>
      </c>
      <c r="B71" s="289"/>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98" t="s">
        <v>372</v>
      </c>
      <c r="AL71" s="298"/>
      <c r="AM71" s="298" t="s">
        <v>372</v>
      </c>
      <c r="AN71" s="298"/>
      <c r="AO71" s="107" t="s">
        <v>372</v>
      </c>
      <c r="AP71" s="107" t="s">
        <v>372</v>
      </c>
      <c r="AQ71" s="107" t="s">
        <v>372</v>
      </c>
    </row>
    <row r="72" spans="1:43" ht="12.75" customHeight="1" thickBot="1">
      <c r="A72" s="295" t="s">
        <v>303</v>
      </c>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7"/>
      <c r="AK72" s="298" t="s">
        <v>372</v>
      </c>
      <c r="AL72" s="298"/>
      <c r="AM72" s="298" t="s">
        <v>372</v>
      </c>
      <c r="AN72" s="298"/>
      <c r="AO72" s="107" t="s">
        <v>372</v>
      </c>
      <c r="AP72" s="107" t="s">
        <v>372</v>
      </c>
      <c r="AQ72" s="107" t="s">
        <v>372</v>
      </c>
    </row>
    <row r="73" spans="1:43" ht="7.5" customHeight="1" thickBot="1">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95"/>
      <c r="AN73" s="95"/>
      <c r="AO73" s="95"/>
      <c r="AP73" s="95"/>
      <c r="AQ73" s="94"/>
    </row>
    <row r="74" spans="1:43" ht="25.5" customHeight="1">
      <c r="A74" s="299" t="s">
        <v>302</v>
      </c>
      <c r="B74" s="300"/>
      <c r="C74" s="3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1">
        <v>2020</v>
      </c>
      <c r="AL74" s="301"/>
      <c r="AM74" s="301">
        <v>2021</v>
      </c>
      <c r="AN74" s="301"/>
      <c r="AO74" s="105">
        <v>2022</v>
      </c>
      <c r="AP74" s="105">
        <v>2023</v>
      </c>
      <c r="AQ74" s="105">
        <v>2024</v>
      </c>
    </row>
    <row r="75" spans="1:43" ht="25.5" customHeight="1">
      <c r="A75" s="290" t="s">
        <v>301</v>
      </c>
      <c r="B75" s="291"/>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2"/>
      <c r="AK75" s="283" t="s">
        <v>372</v>
      </c>
      <c r="AL75" s="283"/>
      <c r="AM75" s="284" t="s">
        <v>372</v>
      </c>
      <c r="AN75" s="284"/>
      <c r="AO75" s="103" t="s">
        <v>372</v>
      </c>
      <c r="AP75" s="103" t="s">
        <v>372</v>
      </c>
      <c r="AQ75" s="103" t="s">
        <v>372</v>
      </c>
    </row>
    <row r="76" spans="1:43" ht="12" customHeight="1">
      <c r="A76" s="288" t="s">
        <v>300</v>
      </c>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3" t="s">
        <v>372</v>
      </c>
      <c r="AL76" s="283"/>
      <c r="AM76" s="284" t="s">
        <v>372</v>
      </c>
      <c r="AN76" s="284"/>
      <c r="AO76" s="103" t="s">
        <v>372</v>
      </c>
      <c r="AP76" s="103" t="s">
        <v>372</v>
      </c>
      <c r="AQ76" s="103" t="s">
        <v>372</v>
      </c>
    </row>
    <row r="77" spans="1:43" ht="12" customHeight="1">
      <c r="A77" s="288" t="s">
        <v>299</v>
      </c>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3" t="s">
        <v>372</v>
      </c>
      <c r="AL77" s="283"/>
      <c r="AM77" s="284" t="s">
        <v>372</v>
      </c>
      <c r="AN77" s="284"/>
      <c r="AO77" s="103" t="s">
        <v>372</v>
      </c>
      <c r="AP77" s="103" t="s">
        <v>372</v>
      </c>
      <c r="AQ77" s="103" t="s">
        <v>372</v>
      </c>
    </row>
    <row r="78" spans="1:43" ht="12" customHeight="1">
      <c r="A78" s="288" t="s">
        <v>298</v>
      </c>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3" t="s">
        <v>372</v>
      </c>
      <c r="AL78" s="283"/>
      <c r="AM78" s="284" t="s">
        <v>372</v>
      </c>
      <c r="AN78" s="284"/>
      <c r="AO78" s="103" t="s">
        <v>372</v>
      </c>
      <c r="AP78" s="103" t="s">
        <v>372</v>
      </c>
      <c r="AQ78" s="103" t="s">
        <v>372</v>
      </c>
    </row>
    <row r="79" spans="1:43" ht="12" customHeight="1">
      <c r="A79" s="288" t="s">
        <v>297</v>
      </c>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3" t="s">
        <v>372</v>
      </c>
      <c r="AL79" s="283"/>
      <c r="AM79" s="284" t="s">
        <v>372</v>
      </c>
      <c r="AN79" s="284"/>
      <c r="AO79" s="103" t="s">
        <v>372</v>
      </c>
      <c r="AP79" s="103" t="s">
        <v>372</v>
      </c>
      <c r="AQ79" s="103" t="s">
        <v>372</v>
      </c>
    </row>
    <row r="80" spans="1:43" ht="12" customHeight="1">
      <c r="A80" s="288" t="s">
        <v>296</v>
      </c>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89"/>
      <c r="AK80" s="283" t="s">
        <v>372</v>
      </c>
      <c r="AL80" s="283"/>
      <c r="AM80" s="284" t="s">
        <v>372</v>
      </c>
      <c r="AN80" s="284"/>
      <c r="AO80" s="103" t="s">
        <v>372</v>
      </c>
      <c r="AP80" s="103" t="s">
        <v>372</v>
      </c>
      <c r="AQ80" s="103" t="s">
        <v>372</v>
      </c>
    </row>
    <row r="81" spans="1:45" ht="12.75" customHeight="1">
      <c r="A81" s="288" t="s">
        <v>295</v>
      </c>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3" t="s">
        <v>372</v>
      </c>
      <c r="AL81" s="283"/>
      <c r="AM81" s="284" t="s">
        <v>372</v>
      </c>
      <c r="AN81" s="284"/>
      <c r="AO81" s="103" t="s">
        <v>372</v>
      </c>
      <c r="AP81" s="103" t="s">
        <v>372</v>
      </c>
      <c r="AQ81" s="103" t="s">
        <v>372</v>
      </c>
    </row>
    <row r="82" spans="1:45" ht="12.75" customHeight="1">
      <c r="A82" s="288" t="s">
        <v>294</v>
      </c>
      <c r="B82" s="289"/>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3" t="s">
        <v>372</v>
      </c>
      <c r="AL82" s="283"/>
      <c r="AM82" s="284" t="s">
        <v>372</v>
      </c>
      <c r="AN82" s="284"/>
      <c r="AO82" s="103" t="s">
        <v>372</v>
      </c>
      <c r="AP82" s="103" t="s">
        <v>372</v>
      </c>
      <c r="AQ82" s="103" t="s">
        <v>372</v>
      </c>
    </row>
    <row r="83" spans="1:45" ht="12" customHeight="1">
      <c r="A83" s="293" t="s">
        <v>293</v>
      </c>
      <c r="B83" s="294"/>
      <c r="C83" s="294"/>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83" t="s">
        <v>372</v>
      </c>
      <c r="AL83" s="283"/>
      <c r="AM83" s="284" t="s">
        <v>372</v>
      </c>
      <c r="AN83" s="284"/>
      <c r="AO83" s="103" t="s">
        <v>372</v>
      </c>
      <c r="AP83" s="103" t="s">
        <v>372</v>
      </c>
      <c r="AQ83" s="103" t="s">
        <v>372</v>
      </c>
    </row>
    <row r="84" spans="1:45" ht="12" customHeight="1">
      <c r="A84" s="293" t="s">
        <v>292</v>
      </c>
      <c r="B84" s="294"/>
      <c r="C84" s="294"/>
      <c r="D84" s="294"/>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83" t="s">
        <v>372</v>
      </c>
      <c r="AL84" s="283"/>
      <c r="AM84" s="284" t="s">
        <v>372</v>
      </c>
      <c r="AN84" s="284"/>
      <c r="AO84" s="103" t="s">
        <v>372</v>
      </c>
      <c r="AP84" s="103" t="s">
        <v>372</v>
      </c>
      <c r="AQ84" s="103" t="s">
        <v>372</v>
      </c>
    </row>
    <row r="85" spans="1:45" ht="12" customHeight="1">
      <c r="A85" s="288" t="s">
        <v>291</v>
      </c>
      <c r="B85" s="289"/>
      <c r="C85" s="289"/>
      <c r="D85" s="289"/>
      <c r="E85" s="289"/>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289"/>
      <c r="AK85" s="283" t="s">
        <v>372</v>
      </c>
      <c r="AL85" s="283"/>
      <c r="AM85" s="284" t="s">
        <v>372</v>
      </c>
      <c r="AN85" s="284"/>
      <c r="AO85" s="103" t="s">
        <v>372</v>
      </c>
      <c r="AP85" s="103" t="s">
        <v>372</v>
      </c>
      <c r="AQ85" s="103" t="s">
        <v>372</v>
      </c>
    </row>
    <row r="86" spans="1:45" ht="27.75" customHeight="1">
      <c r="A86" s="290" t="s">
        <v>290</v>
      </c>
      <c r="B86" s="291"/>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92"/>
      <c r="AK86" s="283" t="s">
        <v>372</v>
      </c>
      <c r="AL86" s="283"/>
      <c r="AM86" s="284" t="s">
        <v>372</v>
      </c>
      <c r="AN86" s="284"/>
      <c r="AO86" s="103" t="s">
        <v>372</v>
      </c>
      <c r="AP86" s="103" t="s">
        <v>372</v>
      </c>
      <c r="AQ86" s="103" t="s">
        <v>372</v>
      </c>
    </row>
    <row r="87" spans="1:45">
      <c r="A87" s="290" t="s">
        <v>289</v>
      </c>
      <c r="B87" s="291"/>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2"/>
      <c r="AK87" s="283" t="s">
        <v>372</v>
      </c>
      <c r="AL87" s="283"/>
      <c r="AM87" s="284" t="s">
        <v>372</v>
      </c>
      <c r="AN87" s="284"/>
      <c r="AO87" s="103" t="s">
        <v>372</v>
      </c>
      <c r="AP87" s="103" t="s">
        <v>372</v>
      </c>
      <c r="AQ87" s="103" t="s">
        <v>372</v>
      </c>
    </row>
    <row r="88" spans="1:45" ht="14.25" customHeight="1">
      <c r="A88" s="285" t="s">
        <v>288</v>
      </c>
      <c r="B88" s="286"/>
      <c r="C88" s="286"/>
      <c r="D88" s="287"/>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283" t="s">
        <v>372</v>
      </c>
      <c r="AL88" s="283"/>
      <c r="AM88" s="284" t="s">
        <v>372</v>
      </c>
      <c r="AN88" s="284"/>
      <c r="AO88" s="103" t="s">
        <v>372</v>
      </c>
      <c r="AP88" s="103" t="s">
        <v>372</v>
      </c>
      <c r="AQ88" s="103" t="s">
        <v>372</v>
      </c>
    </row>
    <row r="89" spans="1:45">
      <c r="A89" s="285" t="s">
        <v>287</v>
      </c>
      <c r="B89" s="286"/>
      <c r="C89" s="286"/>
      <c r="D89" s="287"/>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283" t="s">
        <v>372</v>
      </c>
      <c r="AL89" s="283"/>
      <c r="AM89" s="284" t="s">
        <v>372</v>
      </c>
      <c r="AN89" s="284"/>
      <c r="AO89" s="103" t="s">
        <v>372</v>
      </c>
      <c r="AP89" s="103" t="s">
        <v>372</v>
      </c>
      <c r="AQ89" s="103" t="s">
        <v>372</v>
      </c>
    </row>
    <row r="90" spans="1:45" ht="12" customHeight="1" thickBot="1">
      <c r="A90" s="102" t="s">
        <v>286</v>
      </c>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283" t="s">
        <v>372</v>
      </c>
      <c r="AL90" s="283"/>
      <c r="AM90" s="284" t="s">
        <v>372</v>
      </c>
      <c r="AN90" s="284"/>
      <c r="AO90" s="103" t="s">
        <v>372</v>
      </c>
      <c r="AP90" s="103" t="s">
        <v>372</v>
      </c>
      <c r="AQ90" s="103" t="s">
        <v>372</v>
      </c>
    </row>
    <row r="91" spans="1:45" ht="3"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6"/>
    </row>
    <row r="92" spans="1:45" ht="13.5" customHeight="1">
      <c r="A92" s="95" t="s">
        <v>285</v>
      </c>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96"/>
    </row>
    <row r="93" spans="1:45" ht="13.5" customHeight="1">
      <c r="A93" s="99" t="s">
        <v>284</v>
      </c>
      <c r="B93" s="97"/>
      <c r="C93" s="98"/>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6"/>
      <c r="AQ93" s="96"/>
      <c r="AR93" s="96"/>
      <c r="AS93" s="96"/>
    </row>
    <row r="94" spans="1:45" ht="11.25" customHeight="1">
      <c r="A94" s="99" t="s">
        <v>283</v>
      </c>
      <c r="B94" s="97"/>
      <c r="C94" s="98"/>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6"/>
      <c r="AQ94" s="96"/>
      <c r="AR94" s="96"/>
      <c r="AS94" s="94"/>
    </row>
    <row r="95" spans="1:45">
      <c r="A95" s="99" t="s">
        <v>282</v>
      </c>
      <c r="B95" s="97"/>
      <c r="C95" s="98"/>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6"/>
      <c r="AQ95" s="96"/>
      <c r="AR95" s="96"/>
      <c r="AS95" s="94"/>
    </row>
    <row r="96" spans="1:45">
      <c r="A96" s="95" t="s">
        <v>281</v>
      </c>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row>
  </sheetData>
  <mergeCells count="196">
    <mergeCell ref="A5:AR5"/>
    <mergeCell ref="A22:AR22"/>
    <mergeCell ref="AN27:AP27"/>
    <mergeCell ref="AQ27:AR27"/>
    <mergeCell ref="A7:AR7"/>
    <mergeCell ref="A9:AR9"/>
    <mergeCell ref="A10:AR10"/>
    <mergeCell ref="A12:AR12"/>
    <mergeCell ref="A13:AR13"/>
    <mergeCell ref="A15:AR15"/>
    <mergeCell ref="A16:AR16"/>
    <mergeCell ref="A18:AR18"/>
    <mergeCell ref="AQ25:AR25"/>
    <mergeCell ref="A24:AJ24"/>
    <mergeCell ref="AK24:AL24"/>
    <mergeCell ref="A25:AJ25"/>
    <mergeCell ref="AK25:AL25"/>
    <mergeCell ref="AN25:AP25"/>
    <mergeCell ref="AQ28:AR28"/>
    <mergeCell ref="A29:AJ29"/>
    <mergeCell ref="AK29:AL29"/>
    <mergeCell ref="AN29:AP29"/>
    <mergeCell ref="AQ29:AR29"/>
    <mergeCell ref="A26:AJ26"/>
    <mergeCell ref="AK26:AL26"/>
    <mergeCell ref="AN26:AP26"/>
    <mergeCell ref="AQ26:AR26"/>
    <mergeCell ref="A28:AJ28"/>
    <mergeCell ref="AK28:AL28"/>
    <mergeCell ref="AN28:AP28"/>
    <mergeCell ref="A27:AJ27"/>
    <mergeCell ref="AK27:AL27"/>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43:AJ43"/>
    <mergeCell ref="AK43:AL43"/>
    <mergeCell ref="A44:AJ44"/>
    <mergeCell ref="AK44:AL44"/>
    <mergeCell ref="A45:AJ45"/>
    <mergeCell ref="AK45:AL45"/>
    <mergeCell ref="A46:AJ46"/>
    <mergeCell ref="AK46:AL46"/>
    <mergeCell ref="A47:AJ47"/>
    <mergeCell ref="AK47:AL47"/>
    <mergeCell ref="AM47:AN47"/>
    <mergeCell ref="A48:AJ48"/>
    <mergeCell ref="AK48:AL48"/>
    <mergeCell ref="AM48:AN48"/>
    <mergeCell ref="A49:AJ49"/>
    <mergeCell ref="AK49:AL49"/>
    <mergeCell ref="AM49:AN49"/>
    <mergeCell ref="A50:AJ50"/>
    <mergeCell ref="AK50:AL50"/>
    <mergeCell ref="AM50:AN50"/>
    <mergeCell ref="A52:AJ52"/>
    <mergeCell ref="AK52:AL52"/>
    <mergeCell ref="AM52:AN52"/>
    <mergeCell ref="A53:AJ53"/>
    <mergeCell ref="AK53:AL53"/>
    <mergeCell ref="AM53:AN53"/>
    <mergeCell ref="A54:AJ54"/>
    <mergeCell ref="AK54:AL54"/>
    <mergeCell ref="AM54:AN54"/>
    <mergeCell ref="A55:AJ55"/>
    <mergeCell ref="AK55:AL55"/>
    <mergeCell ref="AM55:AN55"/>
    <mergeCell ref="A56:AJ56"/>
    <mergeCell ref="AK56:AL56"/>
    <mergeCell ref="AM56:AN56"/>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7:AJ67"/>
    <mergeCell ref="AK67:AL67"/>
    <mergeCell ref="AM67:AN67"/>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79:AJ79"/>
    <mergeCell ref="AK79:AL79"/>
    <mergeCell ref="AM79:AN79"/>
    <mergeCell ref="A80:AJ80"/>
    <mergeCell ref="AK80:AL80"/>
    <mergeCell ref="AM80:AN80"/>
    <mergeCell ref="A81:AJ81"/>
    <mergeCell ref="AK81:AL81"/>
    <mergeCell ref="AM81:AN81"/>
    <mergeCell ref="A82:AJ82"/>
    <mergeCell ref="AK82:AL82"/>
    <mergeCell ref="AM82:AN82"/>
    <mergeCell ref="A83:AJ83"/>
    <mergeCell ref="AK83:AL83"/>
    <mergeCell ref="AM83:AN83"/>
    <mergeCell ref="A84:AJ84"/>
    <mergeCell ref="AK84:AL84"/>
    <mergeCell ref="AM84:AN84"/>
    <mergeCell ref="A88:D88"/>
    <mergeCell ref="AK88:AL88"/>
    <mergeCell ref="AM88:AN88"/>
    <mergeCell ref="A89:D89"/>
    <mergeCell ref="AK89:AL89"/>
    <mergeCell ref="AM89:AN89"/>
    <mergeCell ref="A85:AJ85"/>
    <mergeCell ref="AK85:AL85"/>
    <mergeCell ref="AM85:AN85"/>
    <mergeCell ref="A86:AJ86"/>
    <mergeCell ref="AK86:AL86"/>
    <mergeCell ref="AM86:AN86"/>
    <mergeCell ref="A87:AJ87"/>
    <mergeCell ref="AK87:AL87"/>
    <mergeCell ref="AM87:AN87"/>
    <mergeCell ref="AO48:AP48"/>
    <mergeCell ref="AO49:AP49"/>
    <mergeCell ref="AO50:AP50"/>
    <mergeCell ref="AM57:AN57"/>
    <mergeCell ref="AO53:AP53"/>
    <mergeCell ref="AO54:AP54"/>
    <mergeCell ref="AO55:AP55"/>
    <mergeCell ref="AO56:AP56"/>
    <mergeCell ref="AK90:AL90"/>
    <mergeCell ref="AM90:AN90"/>
  </mergeCells>
  <pageMargins left="1.1023622047244095" right="0.70866141732283472" top="0.39370078740157483" bottom="0.27559055118110237" header="0.19685039370078741" footer="0.15748031496062992"/>
  <pageSetup paperSize="8" scale="77" orientation="portrait" r:id="rId1"/>
  <drawing r:id="rId2"/>
</worksheet>
</file>

<file path=xl/worksheets/sheet9.xml><?xml version="1.0" encoding="utf-8"?>
<worksheet xmlns="http://schemas.openxmlformats.org/spreadsheetml/2006/main" xmlns:r="http://schemas.openxmlformats.org/officeDocument/2006/relationships">
  <sheetPr>
    <tabColor rgb="FF00B0F0"/>
    <pageSetUpPr fitToPage="1"/>
  </sheetPr>
  <dimension ref="A1:AR54"/>
  <sheetViews>
    <sheetView topLeftCell="A49" zoomScaleNormal="100" zoomScaleSheetLayoutView="80" workbookViewId="0">
      <selection activeCell="H53" sqref="H53"/>
    </sheetView>
  </sheetViews>
  <sheetFormatPr defaultRowHeight="15.75"/>
  <cols>
    <col min="1" max="1" width="9.140625" style="43"/>
    <col min="2" max="2" width="37.7109375" style="43" customWidth="1"/>
    <col min="3" max="3" width="11.5703125" style="43" customWidth="1"/>
    <col min="4" max="4" width="12.85546875" style="43" customWidth="1"/>
    <col min="5" max="6" width="0" style="43" hidden="1" customWidth="1"/>
    <col min="7" max="7" width="11" style="43" customWidth="1"/>
    <col min="8" max="8" width="15.5703125" style="43" customWidth="1"/>
    <col min="9" max="10" width="18.28515625" style="43" customWidth="1"/>
    <col min="11" max="11" width="64.85546875" style="43" customWidth="1"/>
    <col min="12" max="12" width="32.28515625" style="43" customWidth="1"/>
    <col min="13" max="252" width="9.140625" style="43"/>
    <col min="253" max="253" width="37.7109375" style="43" customWidth="1"/>
    <col min="254" max="254" width="9.140625" style="43"/>
    <col min="255" max="255" width="12.85546875" style="43" customWidth="1"/>
    <col min="256" max="257" width="0" style="43" hidden="1" customWidth="1"/>
    <col min="258" max="258" width="18.28515625" style="43" customWidth="1"/>
    <col min="259" max="259" width="64.85546875" style="43" customWidth="1"/>
    <col min="260" max="263" width="9.140625" style="43"/>
    <col min="264" max="264" width="14.85546875" style="43" customWidth="1"/>
    <col min="265" max="508" width="9.140625" style="43"/>
    <col min="509" max="509" width="37.7109375" style="43" customWidth="1"/>
    <col min="510" max="510" width="9.140625" style="43"/>
    <col min="511" max="511" width="12.85546875" style="43" customWidth="1"/>
    <col min="512" max="513" width="0" style="43" hidden="1" customWidth="1"/>
    <col min="514" max="514" width="18.28515625" style="43" customWidth="1"/>
    <col min="515" max="515" width="64.85546875" style="43" customWidth="1"/>
    <col min="516" max="519" width="9.140625" style="43"/>
    <col min="520" max="520" width="14.85546875" style="43" customWidth="1"/>
    <col min="521" max="764" width="9.140625" style="43"/>
    <col min="765" max="765" width="37.7109375" style="43" customWidth="1"/>
    <col min="766" max="766" width="9.140625" style="43"/>
    <col min="767" max="767" width="12.85546875" style="43" customWidth="1"/>
    <col min="768" max="769" width="0" style="43" hidden="1" customWidth="1"/>
    <col min="770" max="770" width="18.28515625" style="43" customWidth="1"/>
    <col min="771" max="771" width="64.85546875" style="43" customWidth="1"/>
    <col min="772" max="775" width="9.140625" style="43"/>
    <col min="776" max="776" width="14.85546875" style="43" customWidth="1"/>
    <col min="777" max="1020" width="9.140625" style="43"/>
    <col min="1021" max="1021" width="37.7109375" style="43" customWidth="1"/>
    <col min="1022" max="1022" width="9.140625" style="43"/>
    <col min="1023" max="1023" width="12.85546875" style="43" customWidth="1"/>
    <col min="1024" max="1025" width="0" style="43" hidden="1" customWidth="1"/>
    <col min="1026" max="1026" width="18.28515625" style="43" customWidth="1"/>
    <col min="1027" max="1027" width="64.85546875" style="43" customWidth="1"/>
    <col min="1028" max="1031" width="9.140625" style="43"/>
    <col min="1032" max="1032" width="14.85546875" style="43" customWidth="1"/>
    <col min="1033" max="1276" width="9.140625" style="43"/>
    <col min="1277" max="1277" width="37.7109375" style="43" customWidth="1"/>
    <col min="1278" max="1278" width="9.140625" style="43"/>
    <col min="1279" max="1279" width="12.85546875" style="43" customWidth="1"/>
    <col min="1280" max="1281" width="0" style="43" hidden="1" customWidth="1"/>
    <col min="1282" max="1282" width="18.28515625" style="43" customWidth="1"/>
    <col min="1283" max="1283" width="64.85546875" style="43" customWidth="1"/>
    <col min="1284" max="1287" width="9.140625" style="43"/>
    <col min="1288" max="1288" width="14.85546875" style="43" customWidth="1"/>
    <col min="1289" max="1532" width="9.140625" style="43"/>
    <col min="1533" max="1533" width="37.7109375" style="43" customWidth="1"/>
    <col min="1534" max="1534" width="9.140625" style="43"/>
    <col min="1535" max="1535" width="12.85546875" style="43" customWidth="1"/>
    <col min="1536" max="1537" width="0" style="43" hidden="1" customWidth="1"/>
    <col min="1538" max="1538" width="18.28515625" style="43" customWidth="1"/>
    <col min="1539" max="1539" width="64.85546875" style="43" customWidth="1"/>
    <col min="1540" max="1543" width="9.140625" style="43"/>
    <col min="1544" max="1544" width="14.85546875" style="43" customWidth="1"/>
    <col min="1545" max="1788" width="9.140625" style="43"/>
    <col min="1789" max="1789" width="37.7109375" style="43" customWidth="1"/>
    <col min="1790" max="1790" width="9.140625" style="43"/>
    <col min="1791" max="1791" width="12.85546875" style="43" customWidth="1"/>
    <col min="1792" max="1793" width="0" style="43" hidden="1" customWidth="1"/>
    <col min="1794" max="1794" width="18.28515625" style="43" customWidth="1"/>
    <col min="1795" max="1795" width="64.85546875" style="43" customWidth="1"/>
    <col min="1796" max="1799" width="9.140625" style="43"/>
    <col min="1800" max="1800" width="14.85546875" style="43" customWidth="1"/>
    <col min="1801" max="2044" width="9.140625" style="43"/>
    <col min="2045" max="2045" width="37.7109375" style="43" customWidth="1"/>
    <col min="2046" max="2046" width="9.140625" style="43"/>
    <col min="2047" max="2047" width="12.85546875" style="43" customWidth="1"/>
    <col min="2048" max="2049" width="0" style="43" hidden="1" customWidth="1"/>
    <col min="2050" max="2050" width="18.28515625" style="43" customWidth="1"/>
    <col min="2051" max="2051" width="64.85546875" style="43" customWidth="1"/>
    <col min="2052" max="2055" width="9.140625" style="43"/>
    <col min="2056" max="2056" width="14.85546875" style="43" customWidth="1"/>
    <col min="2057" max="2300" width="9.140625" style="43"/>
    <col min="2301" max="2301" width="37.7109375" style="43" customWidth="1"/>
    <col min="2302" max="2302" width="9.140625" style="43"/>
    <col min="2303" max="2303" width="12.85546875" style="43" customWidth="1"/>
    <col min="2304" max="2305" width="0" style="43" hidden="1" customWidth="1"/>
    <col min="2306" max="2306" width="18.28515625" style="43" customWidth="1"/>
    <col min="2307" max="2307" width="64.85546875" style="43" customWidth="1"/>
    <col min="2308" max="2311" width="9.140625" style="43"/>
    <col min="2312" max="2312" width="14.85546875" style="43" customWidth="1"/>
    <col min="2313" max="2556" width="9.140625" style="43"/>
    <col min="2557" max="2557" width="37.7109375" style="43" customWidth="1"/>
    <col min="2558" max="2558" width="9.140625" style="43"/>
    <col min="2559" max="2559" width="12.85546875" style="43" customWidth="1"/>
    <col min="2560" max="2561" width="0" style="43" hidden="1" customWidth="1"/>
    <col min="2562" max="2562" width="18.28515625" style="43" customWidth="1"/>
    <col min="2563" max="2563" width="64.85546875" style="43" customWidth="1"/>
    <col min="2564" max="2567" width="9.140625" style="43"/>
    <col min="2568" max="2568" width="14.85546875" style="43" customWidth="1"/>
    <col min="2569" max="2812" width="9.140625" style="43"/>
    <col min="2813" max="2813" width="37.7109375" style="43" customWidth="1"/>
    <col min="2814" max="2814" width="9.140625" style="43"/>
    <col min="2815" max="2815" width="12.85546875" style="43" customWidth="1"/>
    <col min="2816" max="2817" width="0" style="43" hidden="1" customWidth="1"/>
    <col min="2818" max="2818" width="18.28515625" style="43" customWidth="1"/>
    <col min="2819" max="2819" width="64.85546875" style="43" customWidth="1"/>
    <col min="2820" max="2823" width="9.140625" style="43"/>
    <col min="2824" max="2824" width="14.85546875" style="43" customWidth="1"/>
    <col min="2825" max="3068" width="9.140625" style="43"/>
    <col min="3069" max="3069" width="37.7109375" style="43" customWidth="1"/>
    <col min="3070" max="3070" width="9.140625" style="43"/>
    <col min="3071" max="3071" width="12.85546875" style="43" customWidth="1"/>
    <col min="3072" max="3073" width="0" style="43" hidden="1" customWidth="1"/>
    <col min="3074" max="3074" width="18.28515625" style="43" customWidth="1"/>
    <col min="3075" max="3075" width="64.85546875" style="43" customWidth="1"/>
    <col min="3076" max="3079" width="9.140625" style="43"/>
    <col min="3080" max="3080" width="14.85546875" style="43" customWidth="1"/>
    <col min="3081" max="3324" width="9.140625" style="43"/>
    <col min="3325" max="3325" width="37.7109375" style="43" customWidth="1"/>
    <col min="3326" max="3326" width="9.140625" style="43"/>
    <col min="3327" max="3327" width="12.85546875" style="43" customWidth="1"/>
    <col min="3328" max="3329" width="0" style="43" hidden="1" customWidth="1"/>
    <col min="3330" max="3330" width="18.28515625" style="43" customWidth="1"/>
    <col min="3331" max="3331" width="64.85546875" style="43" customWidth="1"/>
    <col min="3332" max="3335" width="9.140625" style="43"/>
    <col min="3336" max="3336" width="14.85546875" style="43" customWidth="1"/>
    <col min="3337" max="3580" width="9.140625" style="43"/>
    <col min="3581" max="3581" width="37.7109375" style="43" customWidth="1"/>
    <col min="3582" max="3582" width="9.140625" style="43"/>
    <col min="3583" max="3583" width="12.85546875" style="43" customWidth="1"/>
    <col min="3584" max="3585" width="0" style="43" hidden="1" customWidth="1"/>
    <col min="3586" max="3586" width="18.28515625" style="43" customWidth="1"/>
    <col min="3587" max="3587" width="64.85546875" style="43" customWidth="1"/>
    <col min="3588" max="3591" width="9.140625" style="43"/>
    <col min="3592" max="3592" width="14.85546875" style="43" customWidth="1"/>
    <col min="3593" max="3836" width="9.140625" style="43"/>
    <col min="3837" max="3837" width="37.7109375" style="43" customWidth="1"/>
    <col min="3838" max="3838" width="9.140625" style="43"/>
    <col min="3839" max="3839" width="12.85546875" style="43" customWidth="1"/>
    <col min="3840" max="3841" width="0" style="43" hidden="1" customWidth="1"/>
    <col min="3842" max="3842" width="18.28515625" style="43" customWidth="1"/>
    <col min="3843" max="3843" width="64.85546875" style="43" customWidth="1"/>
    <col min="3844" max="3847" width="9.140625" style="43"/>
    <col min="3848" max="3848" width="14.85546875" style="43" customWidth="1"/>
    <col min="3849" max="4092" width="9.140625" style="43"/>
    <col min="4093" max="4093" width="37.7109375" style="43" customWidth="1"/>
    <col min="4094" max="4094" width="9.140625" style="43"/>
    <col min="4095" max="4095" width="12.85546875" style="43" customWidth="1"/>
    <col min="4096" max="4097" width="0" style="43" hidden="1" customWidth="1"/>
    <col min="4098" max="4098" width="18.28515625" style="43" customWidth="1"/>
    <col min="4099" max="4099" width="64.85546875" style="43" customWidth="1"/>
    <col min="4100" max="4103" width="9.140625" style="43"/>
    <col min="4104" max="4104" width="14.85546875" style="43" customWidth="1"/>
    <col min="4105" max="4348" width="9.140625" style="43"/>
    <col min="4349" max="4349" width="37.7109375" style="43" customWidth="1"/>
    <col min="4350" max="4350" width="9.140625" style="43"/>
    <col min="4351" max="4351" width="12.85546875" style="43" customWidth="1"/>
    <col min="4352" max="4353" width="0" style="43" hidden="1" customWidth="1"/>
    <col min="4354" max="4354" width="18.28515625" style="43" customWidth="1"/>
    <col min="4355" max="4355" width="64.85546875" style="43" customWidth="1"/>
    <col min="4356" max="4359" width="9.140625" style="43"/>
    <col min="4360" max="4360" width="14.85546875" style="43" customWidth="1"/>
    <col min="4361" max="4604" width="9.140625" style="43"/>
    <col min="4605" max="4605" width="37.7109375" style="43" customWidth="1"/>
    <col min="4606" max="4606" width="9.140625" style="43"/>
    <col min="4607" max="4607" width="12.85546875" style="43" customWidth="1"/>
    <col min="4608" max="4609" width="0" style="43" hidden="1" customWidth="1"/>
    <col min="4610" max="4610" width="18.28515625" style="43" customWidth="1"/>
    <col min="4611" max="4611" width="64.85546875" style="43" customWidth="1"/>
    <col min="4612" max="4615" width="9.140625" style="43"/>
    <col min="4616" max="4616" width="14.85546875" style="43" customWidth="1"/>
    <col min="4617" max="4860" width="9.140625" style="43"/>
    <col min="4861" max="4861" width="37.7109375" style="43" customWidth="1"/>
    <col min="4862" max="4862" width="9.140625" style="43"/>
    <col min="4863" max="4863" width="12.85546875" style="43" customWidth="1"/>
    <col min="4864" max="4865" width="0" style="43" hidden="1" customWidth="1"/>
    <col min="4866" max="4866" width="18.28515625" style="43" customWidth="1"/>
    <col min="4867" max="4867" width="64.85546875" style="43" customWidth="1"/>
    <col min="4868" max="4871" width="9.140625" style="43"/>
    <col min="4872" max="4872" width="14.85546875" style="43" customWidth="1"/>
    <col min="4873" max="5116" width="9.140625" style="43"/>
    <col min="5117" max="5117" width="37.7109375" style="43" customWidth="1"/>
    <col min="5118" max="5118" width="9.140625" style="43"/>
    <col min="5119" max="5119" width="12.85546875" style="43" customWidth="1"/>
    <col min="5120" max="5121" width="0" style="43" hidden="1" customWidth="1"/>
    <col min="5122" max="5122" width="18.28515625" style="43" customWidth="1"/>
    <col min="5123" max="5123" width="64.85546875" style="43" customWidth="1"/>
    <col min="5124" max="5127" width="9.140625" style="43"/>
    <col min="5128" max="5128" width="14.85546875" style="43" customWidth="1"/>
    <col min="5129" max="5372" width="9.140625" style="43"/>
    <col min="5373" max="5373" width="37.7109375" style="43" customWidth="1"/>
    <col min="5374" max="5374" width="9.140625" style="43"/>
    <col min="5375" max="5375" width="12.85546875" style="43" customWidth="1"/>
    <col min="5376" max="5377" width="0" style="43" hidden="1" customWidth="1"/>
    <col min="5378" max="5378" width="18.28515625" style="43" customWidth="1"/>
    <col min="5379" max="5379" width="64.85546875" style="43" customWidth="1"/>
    <col min="5380" max="5383" width="9.140625" style="43"/>
    <col min="5384" max="5384" width="14.85546875" style="43" customWidth="1"/>
    <col min="5385" max="5628" width="9.140625" style="43"/>
    <col min="5629" max="5629" width="37.7109375" style="43" customWidth="1"/>
    <col min="5630" max="5630" width="9.140625" style="43"/>
    <col min="5631" max="5631" width="12.85546875" style="43" customWidth="1"/>
    <col min="5632" max="5633" width="0" style="43" hidden="1" customWidth="1"/>
    <col min="5634" max="5634" width="18.28515625" style="43" customWidth="1"/>
    <col min="5635" max="5635" width="64.85546875" style="43" customWidth="1"/>
    <col min="5636" max="5639" width="9.140625" style="43"/>
    <col min="5640" max="5640" width="14.85546875" style="43" customWidth="1"/>
    <col min="5641" max="5884" width="9.140625" style="43"/>
    <col min="5885" max="5885" width="37.7109375" style="43" customWidth="1"/>
    <col min="5886" max="5886" width="9.140625" style="43"/>
    <col min="5887" max="5887" width="12.85546875" style="43" customWidth="1"/>
    <col min="5888" max="5889" width="0" style="43" hidden="1" customWidth="1"/>
    <col min="5890" max="5890" width="18.28515625" style="43" customWidth="1"/>
    <col min="5891" max="5891" width="64.85546875" style="43" customWidth="1"/>
    <col min="5892" max="5895" width="9.140625" style="43"/>
    <col min="5896" max="5896" width="14.85546875" style="43" customWidth="1"/>
    <col min="5897" max="6140" width="9.140625" style="43"/>
    <col min="6141" max="6141" width="37.7109375" style="43" customWidth="1"/>
    <col min="6142" max="6142" width="9.140625" style="43"/>
    <col min="6143" max="6143" width="12.85546875" style="43" customWidth="1"/>
    <col min="6144" max="6145" width="0" style="43" hidden="1" customWidth="1"/>
    <col min="6146" max="6146" width="18.28515625" style="43" customWidth="1"/>
    <col min="6147" max="6147" width="64.85546875" style="43" customWidth="1"/>
    <col min="6148" max="6151" width="9.140625" style="43"/>
    <col min="6152" max="6152" width="14.85546875" style="43" customWidth="1"/>
    <col min="6153" max="6396" width="9.140625" style="43"/>
    <col min="6397" max="6397" width="37.7109375" style="43" customWidth="1"/>
    <col min="6398" max="6398" width="9.140625" style="43"/>
    <col min="6399" max="6399" width="12.85546875" style="43" customWidth="1"/>
    <col min="6400" max="6401" width="0" style="43" hidden="1" customWidth="1"/>
    <col min="6402" max="6402" width="18.28515625" style="43" customWidth="1"/>
    <col min="6403" max="6403" width="64.85546875" style="43" customWidth="1"/>
    <col min="6404" max="6407" width="9.140625" style="43"/>
    <col min="6408" max="6408" width="14.85546875" style="43" customWidth="1"/>
    <col min="6409" max="6652" width="9.140625" style="43"/>
    <col min="6653" max="6653" width="37.7109375" style="43" customWidth="1"/>
    <col min="6654" max="6654" width="9.140625" style="43"/>
    <col min="6655" max="6655" width="12.85546875" style="43" customWidth="1"/>
    <col min="6656" max="6657" width="0" style="43" hidden="1" customWidth="1"/>
    <col min="6658" max="6658" width="18.28515625" style="43" customWidth="1"/>
    <col min="6659" max="6659" width="64.85546875" style="43" customWidth="1"/>
    <col min="6660" max="6663" width="9.140625" style="43"/>
    <col min="6664" max="6664" width="14.85546875" style="43" customWidth="1"/>
    <col min="6665" max="6908" width="9.140625" style="43"/>
    <col min="6909" max="6909" width="37.7109375" style="43" customWidth="1"/>
    <col min="6910" max="6910" width="9.140625" style="43"/>
    <col min="6911" max="6911" width="12.85546875" style="43" customWidth="1"/>
    <col min="6912" max="6913" width="0" style="43" hidden="1" customWidth="1"/>
    <col min="6914" max="6914" width="18.28515625" style="43" customWidth="1"/>
    <col min="6915" max="6915" width="64.85546875" style="43" customWidth="1"/>
    <col min="6916" max="6919" width="9.140625" style="43"/>
    <col min="6920" max="6920" width="14.85546875" style="43" customWidth="1"/>
    <col min="6921" max="7164" width="9.140625" style="43"/>
    <col min="7165" max="7165" width="37.7109375" style="43" customWidth="1"/>
    <col min="7166" max="7166" width="9.140625" style="43"/>
    <col min="7167" max="7167" width="12.85546875" style="43" customWidth="1"/>
    <col min="7168" max="7169" width="0" style="43" hidden="1" customWidth="1"/>
    <col min="7170" max="7170" width="18.28515625" style="43" customWidth="1"/>
    <col min="7171" max="7171" width="64.85546875" style="43" customWidth="1"/>
    <col min="7172" max="7175" width="9.140625" style="43"/>
    <col min="7176" max="7176" width="14.85546875" style="43" customWidth="1"/>
    <col min="7177" max="7420" width="9.140625" style="43"/>
    <col min="7421" max="7421" width="37.7109375" style="43" customWidth="1"/>
    <col min="7422" max="7422" width="9.140625" style="43"/>
    <col min="7423" max="7423" width="12.85546875" style="43" customWidth="1"/>
    <col min="7424" max="7425" width="0" style="43" hidden="1" customWidth="1"/>
    <col min="7426" max="7426" width="18.28515625" style="43" customWidth="1"/>
    <col min="7427" max="7427" width="64.85546875" style="43" customWidth="1"/>
    <col min="7428" max="7431" width="9.140625" style="43"/>
    <col min="7432" max="7432" width="14.85546875" style="43" customWidth="1"/>
    <col min="7433" max="7676" width="9.140625" style="43"/>
    <col min="7677" max="7677" width="37.7109375" style="43" customWidth="1"/>
    <col min="7678" max="7678" width="9.140625" style="43"/>
    <col min="7679" max="7679" width="12.85546875" style="43" customWidth="1"/>
    <col min="7680" max="7681" width="0" style="43" hidden="1" customWidth="1"/>
    <col min="7682" max="7682" width="18.28515625" style="43" customWidth="1"/>
    <col min="7683" max="7683" width="64.85546875" style="43" customWidth="1"/>
    <col min="7684" max="7687" width="9.140625" style="43"/>
    <col min="7688" max="7688" width="14.85546875" style="43" customWidth="1"/>
    <col min="7689" max="7932" width="9.140625" style="43"/>
    <col min="7933" max="7933" width="37.7109375" style="43" customWidth="1"/>
    <col min="7934" max="7934" width="9.140625" style="43"/>
    <col min="7935" max="7935" width="12.85546875" style="43" customWidth="1"/>
    <col min="7936" max="7937" width="0" style="43" hidden="1" customWidth="1"/>
    <col min="7938" max="7938" width="18.28515625" style="43" customWidth="1"/>
    <col min="7939" max="7939" width="64.85546875" style="43" customWidth="1"/>
    <col min="7940" max="7943" width="9.140625" style="43"/>
    <col min="7944" max="7944" width="14.85546875" style="43" customWidth="1"/>
    <col min="7945" max="8188" width="9.140625" style="43"/>
    <col min="8189" max="8189" width="37.7109375" style="43" customWidth="1"/>
    <col min="8190" max="8190" width="9.140625" style="43"/>
    <col min="8191" max="8191" width="12.85546875" style="43" customWidth="1"/>
    <col min="8192" max="8193" width="0" style="43" hidden="1" customWidth="1"/>
    <col min="8194" max="8194" width="18.28515625" style="43" customWidth="1"/>
    <col min="8195" max="8195" width="64.85546875" style="43" customWidth="1"/>
    <col min="8196" max="8199" width="9.140625" style="43"/>
    <col min="8200" max="8200" width="14.85546875" style="43" customWidth="1"/>
    <col min="8201" max="8444" width="9.140625" style="43"/>
    <col min="8445" max="8445" width="37.7109375" style="43" customWidth="1"/>
    <col min="8446" max="8446" width="9.140625" style="43"/>
    <col min="8447" max="8447" width="12.85546875" style="43" customWidth="1"/>
    <col min="8448" max="8449" width="0" style="43" hidden="1" customWidth="1"/>
    <col min="8450" max="8450" width="18.28515625" style="43" customWidth="1"/>
    <col min="8451" max="8451" width="64.85546875" style="43" customWidth="1"/>
    <col min="8452" max="8455" width="9.140625" style="43"/>
    <col min="8456" max="8456" width="14.85546875" style="43" customWidth="1"/>
    <col min="8457" max="8700" width="9.140625" style="43"/>
    <col min="8701" max="8701" width="37.7109375" style="43" customWidth="1"/>
    <col min="8702" max="8702" width="9.140625" style="43"/>
    <col min="8703" max="8703" width="12.85546875" style="43" customWidth="1"/>
    <col min="8704" max="8705" width="0" style="43" hidden="1" customWidth="1"/>
    <col min="8706" max="8706" width="18.28515625" style="43" customWidth="1"/>
    <col min="8707" max="8707" width="64.85546875" style="43" customWidth="1"/>
    <col min="8708" max="8711" width="9.140625" style="43"/>
    <col min="8712" max="8712" width="14.85546875" style="43" customWidth="1"/>
    <col min="8713" max="8956" width="9.140625" style="43"/>
    <col min="8957" max="8957" width="37.7109375" style="43" customWidth="1"/>
    <col min="8958" max="8958" width="9.140625" style="43"/>
    <col min="8959" max="8959" width="12.85546875" style="43" customWidth="1"/>
    <col min="8960" max="8961" width="0" style="43" hidden="1" customWidth="1"/>
    <col min="8962" max="8962" width="18.28515625" style="43" customWidth="1"/>
    <col min="8963" max="8963" width="64.85546875" style="43" customWidth="1"/>
    <col min="8964" max="8967" width="9.140625" style="43"/>
    <col min="8968" max="8968" width="14.85546875" style="43" customWidth="1"/>
    <col min="8969" max="9212" width="9.140625" style="43"/>
    <col min="9213" max="9213" width="37.7109375" style="43" customWidth="1"/>
    <col min="9214" max="9214" width="9.140625" style="43"/>
    <col min="9215" max="9215" width="12.85546875" style="43" customWidth="1"/>
    <col min="9216" max="9217" width="0" style="43" hidden="1" customWidth="1"/>
    <col min="9218" max="9218" width="18.28515625" style="43" customWidth="1"/>
    <col min="9219" max="9219" width="64.85546875" style="43" customWidth="1"/>
    <col min="9220" max="9223" width="9.140625" style="43"/>
    <col min="9224" max="9224" width="14.85546875" style="43" customWidth="1"/>
    <col min="9225" max="9468" width="9.140625" style="43"/>
    <col min="9469" max="9469" width="37.7109375" style="43" customWidth="1"/>
    <col min="9470" max="9470" width="9.140625" style="43"/>
    <col min="9471" max="9471" width="12.85546875" style="43" customWidth="1"/>
    <col min="9472" max="9473" width="0" style="43" hidden="1" customWidth="1"/>
    <col min="9474" max="9474" width="18.28515625" style="43" customWidth="1"/>
    <col min="9475" max="9475" width="64.85546875" style="43" customWidth="1"/>
    <col min="9476" max="9479" width="9.140625" style="43"/>
    <col min="9480" max="9480" width="14.85546875" style="43" customWidth="1"/>
    <col min="9481" max="9724" width="9.140625" style="43"/>
    <col min="9725" max="9725" width="37.7109375" style="43" customWidth="1"/>
    <col min="9726" max="9726" width="9.140625" style="43"/>
    <col min="9727" max="9727" width="12.85546875" style="43" customWidth="1"/>
    <col min="9728" max="9729" width="0" style="43" hidden="1" customWidth="1"/>
    <col min="9730" max="9730" width="18.28515625" style="43" customWidth="1"/>
    <col min="9731" max="9731" width="64.85546875" style="43" customWidth="1"/>
    <col min="9732" max="9735" width="9.140625" style="43"/>
    <col min="9736" max="9736" width="14.85546875" style="43" customWidth="1"/>
    <col min="9737" max="9980" width="9.140625" style="43"/>
    <col min="9981" max="9981" width="37.7109375" style="43" customWidth="1"/>
    <col min="9982" max="9982" width="9.140625" style="43"/>
    <col min="9983" max="9983" width="12.85546875" style="43" customWidth="1"/>
    <col min="9984" max="9985" width="0" style="43" hidden="1" customWidth="1"/>
    <col min="9986" max="9986" width="18.28515625" style="43" customWidth="1"/>
    <col min="9987" max="9987" width="64.85546875" style="43" customWidth="1"/>
    <col min="9988" max="9991" width="9.140625" style="43"/>
    <col min="9992" max="9992" width="14.85546875" style="43" customWidth="1"/>
    <col min="9993" max="10236" width="9.140625" style="43"/>
    <col min="10237" max="10237" width="37.7109375" style="43" customWidth="1"/>
    <col min="10238" max="10238" width="9.140625" style="43"/>
    <col min="10239" max="10239" width="12.85546875" style="43" customWidth="1"/>
    <col min="10240" max="10241" width="0" style="43" hidden="1" customWidth="1"/>
    <col min="10242" max="10242" width="18.28515625" style="43" customWidth="1"/>
    <col min="10243" max="10243" width="64.85546875" style="43" customWidth="1"/>
    <col min="10244" max="10247" width="9.140625" style="43"/>
    <col min="10248" max="10248" width="14.85546875" style="43" customWidth="1"/>
    <col min="10249" max="10492" width="9.140625" style="43"/>
    <col min="10493" max="10493" width="37.7109375" style="43" customWidth="1"/>
    <col min="10494" max="10494" width="9.140625" style="43"/>
    <col min="10495" max="10495" width="12.85546875" style="43" customWidth="1"/>
    <col min="10496" max="10497" width="0" style="43" hidden="1" customWidth="1"/>
    <col min="10498" max="10498" width="18.28515625" style="43" customWidth="1"/>
    <col min="10499" max="10499" width="64.85546875" style="43" customWidth="1"/>
    <col min="10500" max="10503" width="9.140625" style="43"/>
    <col min="10504" max="10504" width="14.85546875" style="43" customWidth="1"/>
    <col min="10505" max="10748" width="9.140625" style="43"/>
    <col min="10749" max="10749" width="37.7109375" style="43" customWidth="1"/>
    <col min="10750" max="10750" width="9.140625" style="43"/>
    <col min="10751" max="10751" width="12.85546875" style="43" customWidth="1"/>
    <col min="10752" max="10753" width="0" style="43" hidden="1" customWidth="1"/>
    <col min="10754" max="10754" width="18.28515625" style="43" customWidth="1"/>
    <col min="10755" max="10755" width="64.85546875" style="43" customWidth="1"/>
    <col min="10756" max="10759" width="9.140625" style="43"/>
    <col min="10760" max="10760" width="14.85546875" style="43" customWidth="1"/>
    <col min="10761" max="11004" width="9.140625" style="43"/>
    <col min="11005" max="11005" width="37.7109375" style="43" customWidth="1"/>
    <col min="11006" max="11006" width="9.140625" style="43"/>
    <col min="11007" max="11007" width="12.85546875" style="43" customWidth="1"/>
    <col min="11008" max="11009" width="0" style="43" hidden="1" customWidth="1"/>
    <col min="11010" max="11010" width="18.28515625" style="43" customWidth="1"/>
    <col min="11011" max="11011" width="64.85546875" style="43" customWidth="1"/>
    <col min="11012" max="11015" width="9.140625" style="43"/>
    <col min="11016" max="11016" width="14.85546875" style="43" customWidth="1"/>
    <col min="11017" max="11260" width="9.140625" style="43"/>
    <col min="11261" max="11261" width="37.7109375" style="43" customWidth="1"/>
    <col min="11262" max="11262" width="9.140625" style="43"/>
    <col min="11263" max="11263" width="12.85546875" style="43" customWidth="1"/>
    <col min="11264" max="11265" width="0" style="43" hidden="1" customWidth="1"/>
    <col min="11266" max="11266" width="18.28515625" style="43" customWidth="1"/>
    <col min="11267" max="11267" width="64.85546875" style="43" customWidth="1"/>
    <col min="11268" max="11271" width="9.140625" style="43"/>
    <col min="11272" max="11272" width="14.85546875" style="43" customWidth="1"/>
    <col min="11273" max="11516" width="9.140625" style="43"/>
    <col min="11517" max="11517" width="37.7109375" style="43" customWidth="1"/>
    <col min="11518" max="11518" width="9.140625" style="43"/>
    <col min="11519" max="11519" width="12.85546875" style="43" customWidth="1"/>
    <col min="11520" max="11521" width="0" style="43" hidden="1" customWidth="1"/>
    <col min="11522" max="11522" width="18.28515625" style="43" customWidth="1"/>
    <col min="11523" max="11523" width="64.85546875" style="43" customWidth="1"/>
    <col min="11524" max="11527" width="9.140625" style="43"/>
    <col min="11528" max="11528" width="14.85546875" style="43" customWidth="1"/>
    <col min="11529" max="11772" width="9.140625" style="43"/>
    <col min="11773" max="11773" width="37.7109375" style="43" customWidth="1"/>
    <col min="11774" max="11774" width="9.140625" style="43"/>
    <col min="11775" max="11775" width="12.85546875" style="43" customWidth="1"/>
    <col min="11776" max="11777" width="0" style="43" hidden="1" customWidth="1"/>
    <col min="11778" max="11778" width="18.28515625" style="43" customWidth="1"/>
    <col min="11779" max="11779" width="64.85546875" style="43" customWidth="1"/>
    <col min="11780" max="11783" width="9.140625" style="43"/>
    <col min="11784" max="11784" width="14.85546875" style="43" customWidth="1"/>
    <col min="11785" max="12028" width="9.140625" style="43"/>
    <col min="12029" max="12029" width="37.7109375" style="43" customWidth="1"/>
    <col min="12030" max="12030" width="9.140625" style="43"/>
    <col min="12031" max="12031" width="12.85546875" style="43" customWidth="1"/>
    <col min="12032" max="12033" width="0" style="43" hidden="1" customWidth="1"/>
    <col min="12034" max="12034" width="18.28515625" style="43" customWidth="1"/>
    <col min="12035" max="12035" width="64.85546875" style="43" customWidth="1"/>
    <col min="12036" max="12039" width="9.140625" style="43"/>
    <col min="12040" max="12040" width="14.85546875" style="43" customWidth="1"/>
    <col min="12041" max="12284" width="9.140625" style="43"/>
    <col min="12285" max="12285" width="37.7109375" style="43" customWidth="1"/>
    <col min="12286" max="12286" width="9.140625" style="43"/>
    <col min="12287" max="12287" width="12.85546875" style="43" customWidth="1"/>
    <col min="12288" max="12289" width="0" style="43" hidden="1" customWidth="1"/>
    <col min="12290" max="12290" width="18.28515625" style="43" customWidth="1"/>
    <col min="12291" max="12291" width="64.85546875" style="43" customWidth="1"/>
    <col min="12292" max="12295" width="9.140625" style="43"/>
    <col min="12296" max="12296" width="14.85546875" style="43" customWidth="1"/>
    <col min="12297" max="12540" width="9.140625" style="43"/>
    <col min="12541" max="12541" width="37.7109375" style="43" customWidth="1"/>
    <col min="12542" max="12542" width="9.140625" style="43"/>
    <col min="12543" max="12543" width="12.85546875" style="43" customWidth="1"/>
    <col min="12544" max="12545" width="0" style="43" hidden="1" customWidth="1"/>
    <col min="12546" max="12546" width="18.28515625" style="43" customWidth="1"/>
    <col min="12547" max="12547" width="64.85546875" style="43" customWidth="1"/>
    <col min="12548" max="12551" width="9.140625" style="43"/>
    <col min="12552" max="12552" width="14.85546875" style="43" customWidth="1"/>
    <col min="12553" max="12796" width="9.140625" style="43"/>
    <col min="12797" max="12797" width="37.7109375" style="43" customWidth="1"/>
    <col min="12798" max="12798" width="9.140625" style="43"/>
    <col min="12799" max="12799" width="12.85546875" style="43" customWidth="1"/>
    <col min="12800" max="12801" width="0" style="43" hidden="1" customWidth="1"/>
    <col min="12802" max="12802" width="18.28515625" style="43" customWidth="1"/>
    <col min="12803" max="12803" width="64.85546875" style="43" customWidth="1"/>
    <col min="12804" max="12807" width="9.140625" style="43"/>
    <col min="12808" max="12808" width="14.85546875" style="43" customWidth="1"/>
    <col min="12809" max="13052" width="9.140625" style="43"/>
    <col min="13053" max="13053" width="37.7109375" style="43" customWidth="1"/>
    <col min="13054" max="13054" width="9.140625" style="43"/>
    <col min="13055" max="13055" width="12.85546875" style="43" customWidth="1"/>
    <col min="13056" max="13057" width="0" style="43" hidden="1" customWidth="1"/>
    <col min="13058" max="13058" width="18.28515625" style="43" customWidth="1"/>
    <col min="13059" max="13059" width="64.85546875" style="43" customWidth="1"/>
    <col min="13060" max="13063" width="9.140625" style="43"/>
    <col min="13064" max="13064" width="14.85546875" style="43" customWidth="1"/>
    <col min="13065" max="13308" width="9.140625" style="43"/>
    <col min="13309" max="13309" width="37.7109375" style="43" customWidth="1"/>
    <col min="13310" max="13310" width="9.140625" style="43"/>
    <col min="13311" max="13311" width="12.85546875" style="43" customWidth="1"/>
    <col min="13312" max="13313" width="0" style="43" hidden="1" customWidth="1"/>
    <col min="13314" max="13314" width="18.28515625" style="43" customWidth="1"/>
    <col min="13315" max="13315" width="64.85546875" style="43" customWidth="1"/>
    <col min="13316" max="13319" width="9.140625" style="43"/>
    <col min="13320" max="13320" width="14.85546875" style="43" customWidth="1"/>
    <col min="13321" max="13564" width="9.140625" style="43"/>
    <col min="13565" max="13565" width="37.7109375" style="43" customWidth="1"/>
    <col min="13566" max="13566" width="9.140625" style="43"/>
    <col min="13567" max="13567" width="12.85546875" style="43" customWidth="1"/>
    <col min="13568" max="13569" width="0" style="43" hidden="1" customWidth="1"/>
    <col min="13570" max="13570" width="18.28515625" style="43" customWidth="1"/>
    <col min="13571" max="13571" width="64.85546875" style="43" customWidth="1"/>
    <col min="13572" max="13575" width="9.140625" style="43"/>
    <col min="13576" max="13576" width="14.85546875" style="43" customWidth="1"/>
    <col min="13577" max="13820" width="9.140625" style="43"/>
    <col min="13821" max="13821" width="37.7109375" style="43" customWidth="1"/>
    <col min="13822" max="13822" width="9.140625" style="43"/>
    <col min="13823" max="13823" width="12.85546875" style="43" customWidth="1"/>
    <col min="13824" max="13825" width="0" style="43" hidden="1" customWidth="1"/>
    <col min="13826" max="13826" width="18.28515625" style="43" customWidth="1"/>
    <col min="13827" max="13827" width="64.85546875" style="43" customWidth="1"/>
    <col min="13828" max="13831" width="9.140625" style="43"/>
    <col min="13832" max="13832" width="14.85546875" style="43" customWidth="1"/>
    <col min="13833" max="14076" width="9.140625" style="43"/>
    <col min="14077" max="14077" width="37.7109375" style="43" customWidth="1"/>
    <col min="14078" max="14078" width="9.140625" style="43"/>
    <col min="14079" max="14079" width="12.85546875" style="43" customWidth="1"/>
    <col min="14080" max="14081" width="0" style="43" hidden="1" customWidth="1"/>
    <col min="14082" max="14082" width="18.28515625" style="43" customWidth="1"/>
    <col min="14083" max="14083" width="64.85546875" style="43" customWidth="1"/>
    <col min="14084" max="14087" width="9.140625" style="43"/>
    <col min="14088" max="14088" width="14.85546875" style="43" customWidth="1"/>
    <col min="14089" max="14332" width="9.140625" style="43"/>
    <col min="14333" max="14333" width="37.7109375" style="43" customWidth="1"/>
    <col min="14334" max="14334" width="9.140625" style="43"/>
    <col min="14335" max="14335" width="12.85546875" style="43" customWidth="1"/>
    <col min="14336" max="14337" width="0" style="43" hidden="1" customWidth="1"/>
    <col min="14338" max="14338" width="18.28515625" style="43" customWidth="1"/>
    <col min="14339" max="14339" width="64.85546875" style="43" customWidth="1"/>
    <col min="14340" max="14343" width="9.140625" style="43"/>
    <col min="14344" max="14344" width="14.85546875" style="43" customWidth="1"/>
    <col min="14345" max="14588" width="9.140625" style="43"/>
    <col min="14589" max="14589" width="37.7109375" style="43" customWidth="1"/>
    <col min="14590" max="14590" width="9.140625" style="43"/>
    <col min="14591" max="14591" width="12.85546875" style="43" customWidth="1"/>
    <col min="14592" max="14593" width="0" style="43" hidden="1" customWidth="1"/>
    <col min="14594" max="14594" width="18.28515625" style="43" customWidth="1"/>
    <col min="14595" max="14595" width="64.85546875" style="43" customWidth="1"/>
    <col min="14596" max="14599" width="9.140625" style="43"/>
    <col min="14600" max="14600" width="14.85546875" style="43" customWidth="1"/>
    <col min="14601" max="14844" width="9.140625" style="43"/>
    <col min="14845" max="14845" width="37.7109375" style="43" customWidth="1"/>
    <col min="14846" max="14846" width="9.140625" style="43"/>
    <col min="14847" max="14847" width="12.85546875" style="43" customWidth="1"/>
    <col min="14848" max="14849" width="0" style="43" hidden="1" customWidth="1"/>
    <col min="14850" max="14850" width="18.28515625" style="43" customWidth="1"/>
    <col min="14851" max="14851" width="64.85546875" style="43" customWidth="1"/>
    <col min="14852" max="14855" width="9.140625" style="43"/>
    <col min="14856" max="14856" width="14.85546875" style="43" customWidth="1"/>
    <col min="14857" max="15100" width="9.140625" style="43"/>
    <col min="15101" max="15101" width="37.7109375" style="43" customWidth="1"/>
    <col min="15102" max="15102" width="9.140625" style="43"/>
    <col min="15103" max="15103" width="12.85546875" style="43" customWidth="1"/>
    <col min="15104" max="15105" width="0" style="43" hidden="1" customWidth="1"/>
    <col min="15106" max="15106" width="18.28515625" style="43" customWidth="1"/>
    <col min="15107" max="15107" width="64.85546875" style="43" customWidth="1"/>
    <col min="15108" max="15111" width="9.140625" style="43"/>
    <col min="15112" max="15112" width="14.85546875" style="43" customWidth="1"/>
    <col min="15113" max="15356" width="9.140625" style="43"/>
    <col min="15357" max="15357" width="37.7109375" style="43" customWidth="1"/>
    <col min="15358" max="15358" width="9.140625" style="43"/>
    <col min="15359" max="15359" width="12.85546875" style="43" customWidth="1"/>
    <col min="15360" max="15361" width="0" style="43" hidden="1" customWidth="1"/>
    <col min="15362" max="15362" width="18.28515625" style="43" customWidth="1"/>
    <col min="15363" max="15363" width="64.85546875" style="43" customWidth="1"/>
    <col min="15364" max="15367" width="9.140625" style="43"/>
    <col min="15368" max="15368" width="14.85546875" style="43" customWidth="1"/>
    <col min="15369" max="15612" width="9.140625" style="43"/>
    <col min="15613" max="15613" width="37.7109375" style="43" customWidth="1"/>
    <col min="15614" max="15614" width="9.140625" style="43"/>
    <col min="15615" max="15615" width="12.85546875" style="43" customWidth="1"/>
    <col min="15616" max="15617" width="0" style="43" hidden="1" customWidth="1"/>
    <col min="15618" max="15618" width="18.28515625" style="43" customWidth="1"/>
    <col min="15619" max="15619" width="64.85546875" style="43" customWidth="1"/>
    <col min="15620" max="15623" width="9.140625" style="43"/>
    <col min="15624" max="15624" width="14.85546875" style="43" customWidth="1"/>
    <col min="15625" max="15868" width="9.140625" style="43"/>
    <col min="15869" max="15869" width="37.7109375" style="43" customWidth="1"/>
    <col min="15870" max="15870" width="9.140625" style="43"/>
    <col min="15871" max="15871" width="12.85546875" style="43" customWidth="1"/>
    <col min="15872" max="15873" width="0" style="43" hidden="1" customWidth="1"/>
    <col min="15874" max="15874" width="18.28515625" style="43" customWidth="1"/>
    <col min="15875" max="15875" width="64.85546875" style="43" customWidth="1"/>
    <col min="15876" max="15879" width="9.140625" style="43"/>
    <col min="15880" max="15880" width="14.85546875" style="43" customWidth="1"/>
    <col min="15881" max="16124" width="9.140625" style="43"/>
    <col min="16125" max="16125" width="37.7109375" style="43" customWidth="1"/>
    <col min="16126" max="16126" width="9.140625" style="43"/>
    <col min="16127" max="16127" width="12.85546875" style="43" customWidth="1"/>
    <col min="16128" max="16129" width="0" style="43" hidden="1" customWidth="1"/>
    <col min="16130" max="16130" width="18.28515625" style="43" customWidth="1"/>
    <col min="16131" max="16131" width="64.85546875" style="43" customWidth="1"/>
    <col min="16132" max="16135" width="9.140625" style="43"/>
    <col min="16136" max="16136" width="14.85546875" style="43" customWidth="1"/>
    <col min="16137" max="16384" width="9.140625" style="43"/>
  </cols>
  <sheetData>
    <row r="1" spans="1:44" ht="18.75">
      <c r="L1" s="27" t="s">
        <v>69</v>
      </c>
    </row>
    <row r="2" spans="1:44" ht="18.75">
      <c r="L2" s="11" t="s">
        <v>11</v>
      </c>
    </row>
    <row r="3" spans="1:44" ht="18.75">
      <c r="L3" s="11" t="s">
        <v>68</v>
      </c>
    </row>
    <row r="4" spans="1:44" ht="18.75">
      <c r="K4" s="11"/>
    </row>
    <row r="5" spans="1:44">
      <c r="A5" s="226" t="s">
        <v>575</v>
      </c>
      <c r="B5" s="226"/>
      <c r="C5" s="226"/>
      <c r="D5" s="226"/>
      <c r="E5" s="226"/>
      <c r="F5" s="226"/>
      <c r="G5" s="226"/>
      <c r="H5" s="226"/>
      <c r="I5" s="226"/>
      <c r="J5" s="226"/>
      <c r="K5" s="226"/>
      <c r="L5" s="226"/>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row>
    <row r="6" spans="1:44" ht="18.75">
      <c r="K6" s="11"/>
    </row>
    <row r="7" spans="1:44" ht="18.75">
      <c r="A7" s="230" t="s">
        <v>10</v>
      </c>
      <c r="B7" s="230"/>
      <c r="C7" s="230"/>
      <c r="D7" s="230"/>
      <c r="E7" s="230"/>
      <c r="F7" s="230"/>
      <c r="G7" s="230"/>
      <c r="H7" s="230"/>
      <c r="I7" s="230"/>
      <c r="J7" s="230"/>
      <c r="K7" s="230"/>
      <c r="L7" s="230"/>
    </row>
    <row r="8" spans="1:44" ht="18.75">
      <c r="A8" s="230"/>
      <c r="B8" s="230"/>
      <c r="C8" s="230"/>
      <c r="D8" s="230"/>
      <c r="E8" s="230"/>
      <c r="F8" s="230"/>
      <c r="G8" s="230"/>
      <c r="H8" s="230"/>
      <c r="I8" s="230"/>
      <c r="J8" s="230"/>
      <c r="K8" s="230"/>
      <c r="L8" s="230"/>
    </row>
    <row r="9" spans="1:44">
      <c r="A9" s="259" t="s">
        <v>577</v>
      </c>
      <c r="B9" s="259"/>
      <c r="C9" s="259"/>
      <c r="D9" s="259"/>
      <c r="E9" s="259"/>
      <c r="F9" s="259"/>
      <c r="G9" s="259"/>
      <c r="H9" s="259"/>
      <c r="I9" s="259"/>
      <c r="J9" s="259"/>
      <c r="K9" s="259"/>
      <c r="L9" s="259"/>
    </row>
    <row r="10" spans="1:44">
      <c r="A10" s="232" t="s">
        <v>9</v>
      </c>
      <c r="B10" s="232"/>
      <c r="C10" s="232"/>
      <c r="D10" s="232"/>
      <c r="E10" s="232"/>
      <c r="F10" s="232"/>
      <c r="G10" s="232"/>
      <c r="H10" s="232"/>
      <c r="I10" s="232"/>
      <c r="J10" s="232"/>
      <c r="K10" s="232"/>
      <c r="L10" s="232"/>
    </row>
    <row r="11" spans="1:44" ht="18.75">
      <c r="A11" s="230"/>
      <c r="B11" s="230"/>
      <c r="C11" s="230"/>
      <c r="D11" s="230"/>
      <c r="E11" s="230"/>
      <c r="F11" s="230"/>
      <c r="G11" s="230"/>
      <c r="H11" s="230"/>
      <c r="I11" s="230"/>
      <c r="J11" s="230"/>
      <c r="K11" s="230"/>
      <c r="L11" s="230"/>
    </row>
    <row r="12" spans="1:44" ht="18.75">
      <c r="A12" s="230" t="s">
        <v>561</v>
      </c>
      <c r="B12" s="230"/>
      <c r="C12" s="230"/>
      <c r="D12" s="230"/>
      <c r="E12" s="230"/>
      <c r="F12" s="230"/>
      <c r="G12" s="230"/>
      <c r="H12" s="230"/>
      <c r="I12" s="230"/>
      <c r="J12" s="230"/>
      <c r="K12" s="230"/>
      <c r="L12" s="230"/>
    </row>
    <row r="13" spans="1:44">
      <c r="A13" s="232" t="s">
        <v>8</v>
      </c>
      <c r="B13" s="232"/>
      <c r="C13" s="232"/>
      <c r="D13" s="232"/>
      <c r="E13" s="232"/>
      <c r="F13" s="232"/>
      <c r="G13" s="232"/>
      <c r="H13" s="232"/>
      <c r="I13" s="232"/>
      <c r="J13" s="232"/>
      <c r="K13" s="232"/>
      <c r="L13" s="232"/>
    </row>
    <row r="14" spans="1:44" ht="18.75">
      <c r="A14" s="242"/>
      <c r="B14" s="242"/>
      <c r="C14" s="242"/>
      <c r="D14" s="242"/>
      <c r="E14" s="242"/>
      <c r="F14" s="242"/>
      <c r="G14" s="242"/>
      <c r="H14" s="242"/>
      <c r="I14" s="242"/>
      <c r="J14" s="242"/>
      <c r="K14" s="242"/>
      <c r="L14" s="242"/>
    </row>
    <row r="15" spans="1:44" ht="33" customHeight="1">
      <c r="A15" s="345" t="s">
        <v>576</v>
      </c>
      <c r="B15" s="261"/>
      <c r="C15" s="261"/>
      <c r="D15" s="261"/>
      <c r="E15" s="261"/>
      <c r="F15" s="261"/>
      <c r="G15" s="261"/>
      <c r="H15" s="261"/>
      <c r="I15" s="261"/>
      <c r="J15" s="261"/>
      <c r="K15" s="261"/>
      <c r="L15" s="261"/>
    </row>
    <row r="16" spans="1:44">
      <c r="A16" s="232" t="s">
        <v>7</v>
      </c>
      <c r="B16" s="232"/>
      <c r="C16" s="232"/>
      <c r="D16" s="232"/>
      <c r="E16" s="232"/>
      <c r="F16" s="232"/>
      <c r="G16" s="232"/>
      <c r="H16" s="232"/>
      <c r="I16" s="232"/>
      <c r="J16" s="232"/>
      <c r="K16" s="232"/>
      <c r="L16" s="232"/>
    </row>
    <row r="17" spans="1:12" ht="15.75" customHeight="1">
      <c r="L17" s="75"/>
    </row>
    <row r="18" spans="1:12">
      <c r="K18" s="32"/>
    </row>
    <row r="19" spans="1:12" ht="15.75" customHeight="1">
      <c r="A19" s="344" t="s">
        <v>497</v>
      </c>
      <c r="B19" s="344"/>
      <c r="C19" s="344"/>
      <c r="D19" s="344"/>
      <c r="E19" s="344"/>
      <c r="F19" s="344"/>
      <c r="G19" s="344"/>
      <c r="H19" s="344"/>
      <c r="I19" s="344"/>
      <c r="J19" s="344"/>
      <c r="K19" s="344"/>
      <c r="L19" s="344"/>
    </row>
    <row r="20" spans="1:12">
      <c r="A20" s="46"/>
      <c r="B20" s="46"/>
    </row>
    <row r="21" spans="1:12" ht="28.5" customHeight="1">
      <c r="A21" s="336" t="s">
        <v>235</v>
      </c>
      <c r="B21" s="336" t="s">
        <v>234</v>
      </c>
      <c r="C21" s="341" t="s">
        <v>426</v>
      </c>
      <c r="D21" s="341"/>
      <c r="E21" s="341"/>
      <c r="F21" s="341"/>
      <c r="G21" s="341"/>
      <c r="H21" s="341"/>
      <c r="I21" s="336" t="s">
        <v>233</v>
      </c>
      <c r="J21" s="338" t="s">
        <v>428</v>
      </c>
      <c r="K21" s="336" t="s">
        <v>232</v>
      </c>
      <c r="L21" s="337" t="s">
        <v>427</v>
      </c>
    </row>
    <row r="22" spans="1:12" ht="58.5" customHeight="1">
      <c r="A22" s="336"/>
      <c r="B22" s="336"/>
      <c r="C22" s="340" t="s">
        <v>3</v>
      </c>
      <c r="D22" s="340"/>
      <c r="E22" s="128"/>
      <c r="F22" s="129"/>
      <c r="G22" s="342" t="s">
        <v>2</v>
      </c>
      <c r="H22" s="343"/>
      <c r="I22" s="336"/>
      <c r="J22" s="339"/>
      <c r="K22" s="336"/>
      <c r="L22" s="337"/>
    </row>
    <row r="23" spans="1:12" ht="47.25">
      <c r="A23" s="336"/>
      <c r="B23" s="336"/>
      <c r="C23" s="68" t="s">
        <v>567</v>
      </c>
      <c r="D23" s="68" t="s">
        <v>579</v>
      </c>
      <c r="E23" s="68" t="s">
        <v>231</v>
      </c>
      <c r="F23" s="68" t="s">
        <v>230</v>
      </c>
      <c r="G23" s="68" t="s">
        <v>231</v>
      </c>
      <c r="H23" s="68" t="s">
        <v>230</v>
      </c>
      <c r="I23" s="336"/>
      <c r="J23" s="340"/>
      <c r="K23" s="336"/>
      <c r="L23" s="337"/>
    </row>
    <row r="24" spans="1:12">
      <c r="A24" s="52">
        <v>1</v>
      </c>
      <c r="B24" s="52">
        <v>2</v>
      </c>
      <c r="C24" s="68">
        <v>3</v>
      </c>
      <c r="D24" s="68">
        <v>4</v>
      </c>
      <c r="E24" s="68">
        <v>5</v>
      </c>
      <c r="F24" s="68">
        <v>6</v>
      </c>
      <c r="G24" s="68">
        <v>5</v>
      </c>
      <c r="H24" s="68">
        <v>6</v>
      </c>
      <c r="I24" s="68">
        <v>7</v>
      </c>
      <c r="J24" s="68">
        <v>8</v>
      </c>
      <c r="K24" s="68">
        <v>9</v>
      </c>
      <c r="L24" s="68">
        <v>10</v>
      </c>
    </row>
    <row r="25" spans="1:12">
      <c r="A25" s="68">
        <v>1</v>
      </c>
      <c r="B25" s="69" t="s">
        <v>229</v>
      </c>
      <c r="C25" s="201">
        <v>2023</v>
      </c>
      <c r="D25" s="73">
        <v>2023</v>
      </c>
      <c r="E25" s="73"/>
      <c r="F25" s="73"/>
      <c r="G25" s="196">
        <v>45048</v>
      </c>
      <c r="H25" s="198">
        <v>45058</v>
      </c>
      <c r="I25" s="73">
        <v>100</v>
      </c>
      <c r="J25" s="73">
        <v>100</v>
      </c>
      <c r="K25" s="73"/>
      <c r="L25" s="73"/>
    </row>
    <row r="26" spans="1:12" ht="21.75" customHeight="1">
      <c r="A26" s="68" t="s">
        <v>228</v>
      </c>
      <c r="B26" s="74" t="s">
        <v>433</v>
      </c>
      <c r="C26" s="51"/>
      <c r="D26" s="51"/>
      <c r="E26" s="73"/>
      <c r="F26" s="73"/>
      <c r="G26" s="73"/>
      <c r="H26" s="73"/>
      <c r="I26" s="73"/>
      <c r="J26" s="73"/>
      <c r="K26" s="73"/>
      <c r="L26" s="73"/>
    </row>
    <row r="27" spans="1:12" ht="39" customHeight="1">
      <c r="A27" s="68" t="s">
        <v>227</v>
      </c>
      <c r="B27" s="74" t="s">
        <v>435</v>
      </c>
      <c r="C27" s="51"/>
      <c r="D27" s="51"/>
      <c r="E27" s="73"/>
      <c r="F27" s="73"/>
      <c r="G27" s="73"/>
      <c r="H27" s="73"/>
      <c r="I27" s="73"/>
      <c r="J27" s="73"/>
      <c r="K27" s="73"/>
      <c r="L27" s="73"/>
    </row>
    <row r="28" spans="1:12" ht="70.5" customHeight="1">
      <c r="A28" s="68" t="s">
        <v>434</v>
      </c>
      <c r="B28" s="74" t="s">
        <v>439</v>
      </c>
      <c r="C28" s="51"/>
      <c r="D28" s="51"/>
      <c r="E28" s="73"/>
      <c r="F28" s="73"/>
      <c r="G28" s="73"/>
      <c r="H28" s="73"/>
      <c r="I28" s="73"/>
      <c r="J28" s="73"/>
      <c r="K28" s="73"/>
      <c r="L28" s="73"/>
    </row>
    <row r="29" spans="1:12" ht="54" customHeight="1">
      <c r="A29" s="68" t="s">
        <v>226</v>
      </c>
      <c r="B29" s="74" t="s">
        <v>438</v>
      </c>
      <c r="C29" s="51"/>
      <c r="D29" s="73"/>
      <c r="E29" s="73"/>
      <c r="F29" s="73"/>
      <c r="G29" s="73"/>
      <c r="H29" s="73"/>
      <c r="I29" s="73"/>
      <c r="J29" s="73"/>
      <c r="K29" s="73"/>
      <c r="L29" s="73"/>
    </row>
    <row r="30" spans="1:12" ht="42" customHeight="1">
      <c r="A30" s="68" t="s">
        <v>225</v>
      </c>
      <c r="B30" s="74" t="s">
        <v>440</v>
      </c>
      <c r="C30" s="51"/>
      <c r="D30" s="51"/>
      <c r="E30" s="73"/>
      <c r="F30" s="73"/>
      <c r="G30" s="73"/>
      <c r="H30" s="73"/>
      <c r="I30" s="73"/>
      <c r="J30" s="73"/>
      <c r="K30" s="73"/>
      <c r="L30" s="73"/>
    </row>
    <row r="31" spans="1:12" ht="37.5" customHeight="1">
      <c r="A31" s="68" t="s">
        <v>224</v>
      </c>
      <c r="B31" s="67" t="s">
        <v>436</v>
      </c>
      <c r="C31" s="51">
        <v>2023</v>
      </c>
      <c r="D31" s="51">
        <v>2023</v>
      </c>
      <c r="E31" s="51"/>
      <c r="F31" s="51"/>
      <c r="G31" s="200">
        <v>45048</v>
      </c>
      <c r="H31" s="200">
        <v>45058</v>
      </c>
      <c r="I31" s="51">
        <v>100</v>
      </c>
      <c r="J31" s="51">
        <v>100</v>
      </c>
      <c r="K31" s="73"/>
      <c r="L31" s="73"/>
    </row>
    <row r="32" spans="1:12" ht="31.5">
      <c r="A32" s="68" t="s">
        <v>222</v>
      </c>
      <c r="B32" s="67" t="s">
        <v>441</v>
      </c>
      <c r="C32" s="51">
        <v>2023</v>
      </c>
      <c r="D32" s="51">
        <v>2023</v>
      </c>
      <c r="E32" s="51"/>
      <c r="F32" s="51"/>
      <c r="G32" s="200">
        <v>45057</v>
      </c>
      <c r="H32" s="200">
        <v>45057</v>
      </c>
      <c r="I32" s="51">
        <v>100</v>
      </c>
      <c r="J32" s="51">
        <v>100</v>
      </c>
      <c r="K32" s="73"/>
      <c r="L32" s="73"/>
    </row>
    <row r="33" spans="1:12" ht="37.5" customHeight="1">
      <c r="A33" s="68" t="s">
        <v>452</v>
      </c>
      <c r="B33" s="67" t="s">
        <v>368</v>
      </c>
      <c r="C33" s="51"/>
      <c r="D33" s="73"/>
      <c r="E33" s="73"/>
      <c r="F33" s="73"/>
      <c r="G33" s="73"/>
      <c r="H33" s="73"/>
      <c r="I33" s="73"/>
      <c r="J33" s="73"/>
      <c r="K33" s="73"/>
      <c r="L33" s="73"/>
    </row>
    <row r="34" spans="1:12" ht="47.25" customHeight="1">
      <c r="A34" s="68" t="s">
        <v>453</v>
      </c>
      <c r="B34" s="67" t="s">
        <v>445</v>
      </c>
      <c r="C34" s="51"/>
      <c r="D34" s="73"/>
      <c r="E34" s="72"/>
      <c r="F34" s="72"/>
      <c r="G34" s="73"/>
      <c r="H34" s="73"/>
      <c r="I34" s="73"/>
      <c r="J34" s="73"/>
      <c r="K34" s="73"/>
      <c r="L34" s="73"/>
    </row>
    <row r="35" spans="1:12" ht="49.5" customHeight="1">
      <c r="A35" s="68" t="s">
        <v>454</v>
      </c>
      <c r="B35" s="67" t="s">
        <v>223</v>
      </c>
      <c r="C35" s="51">
        <v>2023</v>
      </c>
      <c r="D35" s="51">
        <v>2023</v>
      </c>
      <c r="E35" s="51"/>
      <c r="F35" s="51"/>
      <c r="G35" s="200">
        <v>45057</v>
      </c>
      <c r="H35" s="200">
        <v>45057</v>
      </c>
      <c r="I35" s="51">
        <v>100</v>
      </c>
      <c r="J35" s="51">
        <v>100</v>
      </c>
      <c r="K35" s="73"/>
      <c r="L35" s="73"/>
    </row>
    <row r="36" spans="1:12" ht="37.5" customHeight="1">
      <c r="A36" s="68" t="s">
        <v>455</v>
      </c>
      <c r="B36" s="67" t="s">
        <v>437</v>
      </c>
      <c r="C36" s="51"/>
      <c r="D36" s="51"/>
      <c r="E36" s="71"/>
      <c r="F36" s="70"/>
      <c r="G36" s="73"/>
      <c r="H36" s="73"/>
      <c r="I36" s="73"/>
      <c r="J36" s="73"/>
      <c r="K36" s="73"/>
      <c r="L36" s="73"/>
    </row>
    <row r="37" spans="1:12">
      <c r="A37" s="68" t="s">
        <v>456</v>
      </c>
      <c r="B37" s="67" t="s">
        <v>221</v>
      </c>
      <c r="C37" s="51"/>
      <c r="D37" s="73"/>
      <c r="E37" s="71"/>
      <c r="F37" s="70"/>
      <c r="G37" s="73"/>
      <c r="H37" s="73"/>
      <c r="I37" s="73"/>
      <c r="J37" s="73"/>
      <c r="K37" s="73"/>
      <c r="L37" s="73"/>
    </row>
    <row r="38" spans="1:12">
      <c r="A38" s="68" t="s">
        <v>457</v>
      </c>
      <c r="B38" s="69" t="s">
        <v>220</v>
      </c>
      <c r="C38" s="51"/>
      <c r="D38" s="51"/>
      <c r="E38" s="50"/>
      <c r="F38" s="50"/>
      <c r="G38" s="73"/>
      <c r="H38" s="73"/>
      <c r="I38" s="73"/>
      <c r="J38" s="73"/>
      <c r="K38" s="73"/>
      <c r="L38" s="73"/>
    </row>
    <row r="39" spans="1:12" ht="63">
      <c r="A39" s="68">
        <v>2</v>
      </c>
      <c r="B39" s="67" t="s">
        <v>442</v>
      </c>
      <c r="C39" s="51">
        <v>2023</v>
      </c>
      <c r="D39" s="51">
        <v>2023</v>
      </c>
      <c r="E39" s="163"/>
      <c r="F39" s="163"/>
      <c r="G39" s="200">
        <v>45090</v>
      </c>
      <c r="H39" s="200">
        <v>45291</v>
      </c>
      <c r="I39" s="51">
        <v>100</v>
      </c>
      <c r="J39" s="51">
        <v>100</v>
      </c>
      <c r="K39" s="73"/>
      <c r="L39" s="73"/>
    </row>
    <row r="40" spans="1:12" ht="33.75" customHeight="1">
      <c r="A40" s="68" t="s">
        <v>219</v>
      </c>
      <c r="B40" s="67" t="s">
        <v>444</v>
      </c>
      <c r="C40" s="51">
        <v>2023</v>
      </c>
      <c r="D40" s="51">
        <v>2023</v>
      </c>
      <c r="E40" s="199"/>
      <c r="F40" s="199"/>
      <c r="G40" s="200">
        <v>45065</v>
      </c>
      <c r="H40" s="51" t="s">
        <v>578</v>
      </c>
      <c r="I40" s="51">
        <v>100</v>
      </c>
      <c r="J40" s="51">
        <v>100</v>
      </c>
      <c r="K40" s="73"/>
      <c r="L40" s="73"/>
    </row>
    <row r="41" spans="1:12" ht="63" customHeight="1">
      <c r="A41" s="68" t="s">
        <v>218</v>
      </c>
      <c r="B41" s="69" t="s">
        <v>525</v>
      </c>
      <c r="C41" s="51">
        <v>2023</v>
      </c>
      <c r="D41" s="163">
        <v>2023</v>
      </c>
      <c r="E41" s="199"/>
      <c r="F41" s="199"/>
      <c r="G41" s="200">
        <v>45090</v>
      </c>
      <c r="H41" s="200">
        <v>45281</v>
      </c>
      <c r="I41" s="51">
        <v>100</v>
      </c>
      <c r="J41" s="51">
        <v>100</v>
      </c>
      <c r="K41" s="73"/>
      <c r="L41" s="73"/>
    </row>
    <row r="42" spans="1:12" ht="58.5" customHeight="1">
      <c r="A42" s="68">
        <v>3</v>
      </c>
      <c r="B42" s="67" t="s">
        <v>443</v>
      </c>
      <c r="C42" s="52"/>
      <c r="D42" s="163"/>
      <c r="E42" s="163"/>
      <c r="F42" s="163"/>
      <c r="G42" s="51"/>
      <c r="H42" s="51"/>
      <c r="I42" s="51"/>
      <c r="J42" s="51"/>
      <c r="K42" s="73"/>
      <c r="L42" s="73"/>
    </row>
    <row r="43" spans="1:12" ht="34.5" customHeight="1">
      <c r="A43" s="68" t="s">
        <v>217</v>
      </c>
      <c r="B43" s="67" t="s">
        <v>215</v>
      </c>
      <c r="C43" s="51"/>
      <c r="D43" s="50"/>
      <c r="E43" s="50"/>
      <c r="F43" s="50"/>
      <c r="G43" s="73"/>
      <c r="H43" s="73"/>
      <c r="I43" s="73"/>
      <c r="J43" s="73"/>
      <c r="K43" s="73"/>
      <c r="L43" s="73"/>
    </row>
    <row r="44" spans="1:12" ht="24.75" customHeight="1">
      <c r="A44" s="68" t="s">
        <v>216</v>
      </c>
      <c r="B44" s="67" t="s">
        <v>213</v>
      </c>
      <c r="C44" s="51"/>
      <c r="D44" s="50"/>
      <c r="E44" s="50"/>
      <c r="F44" s="50"/>
      <c r="G44" s="73"/>
      <c r="H44" s="73"/>
      <c r="I44" s="73"/>
      <c r="J44" s="73"/>
      <c r="K44" s="73"/>
      <c r="L44" s="73"/>
    </row>
    <row r="45" spans="1:12" ht="90.75" customHeight="1">
      <c r="A45" s="68" t="s">
        <v>214</v>
      </c>
      <c r="B45" s="67" t="s">
        <v>448</v>
      </c>
      <c r="C45" s="51"/>
      <c r="D45" s="50"/>
      <c r="E45" s="50"/>
      <c r="F45" s="50"/>
      <c r="G45" s="73"/>
      <c r="H45" s="73"/>
      <c r="I45" s="73"/>
      <c r="J45" s="73"/>
      <c r="K45" s="73"/>
      <c r="L45" s="73"/>
    </row>
    <row r="46" spans="1:12" ht="167.25" customHeight="1">
      <c r="A46" s="68" t="s">
        <v>212</v>
      </c>
      <c r="B46" s="67" t="s">
        <v>446</v>
      </c>
      <c r="C46" s="52"/>
      <c r="D46" s="163"/>
      <c r="E46" s="50"/>
      <c r="F46" s="50"/>
      <c r="G46" s="73"/>
      <c r="H46" s="73"/>
      <c r="I46" s="73"/>
      <c r="J46" s="73"/>
      <c r="K46" s="73"/>
      <c r="L46" s="73"/>
    </row>
    <row r="47" spans="1:12" ht="30.75" customHeight="1">
      <c r="A47" s="68" t="s">
        <v>210</v>
      </c>
      <c r="B47" s="67" t="s">
        <v>211</v>
      </c>
      <c r="C47" s="51">
        <v>2023</v>
      </c>
      <c r="D47" s="163">
        <v>2023</v>
      </c>
      <c r="E47" s="199"/>
      <c r="F47" s="199"/>
      <c r="G47" s="200">
        <v>45282</v>
      </c>
      <c r="H47" s="200">
        <v>45282</v>
      </c>
      <c r="I47" s="51">
        <v>100</v>
      </c>
      <c r="J47" s="51">
        <v>100</v>
      </c>
      <c r="K47" s="51"/>
      <c r="L47" s="51"/>
    </row>
    <row r="48" spans="1:12" ht="37.5" customHeight="1">
      <c r="A48" s="68" t="s">
        <v>458</v>
      </c>
      <c r="B48" s="69" t="s">
        <v>209</v>
      </c>
      <c r="C48" s="51">
        <v>2023</v>
      </c>
      <c r="D48" s="163">
        <v>2023</v>
      </c>
      <c r="E48" s="199"/>
      <c r="F48" s="199"/>
      <c r="G48" s="200">
        <v>45282</v>
      </c>
      <c r="H48" s="200">
        <v>45282</v>
      </c>
      <c r="I48" s="51">
        <v>100</v>
      </c>
      <c r="J48" s="51">
        <v>100</v>
      </c>
      <c r="K48" s="51"/>
      <c r="L48" s="51"/>
    </row>
    <row r="49" spans="1:12" ht="35.25" customHeight="1">
      <c r="A49" s="68">
        <v>4</v>
      </c>
      <c r="B49" s="67" t="s">
        <v>207</v>
      </c>
      <c r="C49" s="187"/>
      <c r="D49" s="186"/>
      <c r="E49" s="50"/>
      <c r="F49" s="50"/>
      <c r="G49" s="73"/>
      <c r="H49" s="73"/>
      <c r="I49" s="73"/>
      <c r="J49" s="73"/>
      <c r="K49" s="73"/>
      <c r="L49" s="73"/>
    </row>
    <row r="50" spans="1:12" ht="86.25" customHeight="1">
      <c r="A50" s="68" t="s">
        <v>208</v>
      </c>
      <c r="B50" s="67" t="s">
        <v>447</v>
      </c>
      <c r="C50" s="187"/>
      <c r="D50" s="186"/>
      <c r="E50" s="50"/>
      <c r="F50" s="50"/>
      <c r="G50" s="73"/>
      <c r="H50" s="73"/>
      <c r="I50" s="73"/>
      <c r="J50" s="73"/>
      <c r="K50" s="73"/>
      <c r="L50" s="73"/>
    </row>
    <row r="51" spans="1:12" ht="77.25" customHeight="1">
      <c r="A51" s="68" t="s">
        <v>206</v>
      </c>
      <c r="B51" s="67" t="s">
        <v>449</v>
      </c>
      <c r="C51" s="187"/>
      <c r="D51" s="186"/>
      <c r="E51" s="50"/>
      <c r="F51" s="50"/>
      <c r="G51" s="73"/>
      <c r="H51" s="73"/>
      <c r="I51" s="73"/>
      <c r="J51" s="73"/>
      <c r="K51" s="73"/>
      <c r="L51" s="73"/>
    </row>
    <row r="52" spans="1:12" ht="71.25" customHeight="1">
      <c r="A52" s="68" t="s">
        <v>204</v>
      </c>
      <c r="B52" s="67" t="s">
        <v>205</v>
      </c>
      <c r="C52" s="51"/>
      <c r="D52" s="163"/>
      <c r="E52" s="50"/>
      <c r="F52" s="50"/>
      <c r="G52" s="73"/>
      <c r="H52" s="73"/>
      <c r="I52" s="73"/>
      <c r="J52" s="73"/>
      <c r="K52" s="73"/>
      <c r="L52" s="73"/>
    </row>
    <row r="53" spans="1:12" ht="48" customHeight="1">
      <c r="A53" s="68" t="s">
        <v>202</v>
      </c>
      <c r="B53" s="131" t="s">
        <v>450</v>
      </c>
      <c r="C53" s="51">
        <v>2023</v>
      </c>
      <c r="D53" s="163">
        <v>2023</v>
      </c>
      <c r="E53" s="199"/>
      <c r="F53" s="199"/>
      <c r="G53" s="200">
        <v>45282</v>
      </c>
      <c r="H53" s="200">
        <v>45282</v>
      </c>
      <c r="I53" s="51">
        <v>100</v>
      </c>
      <c r="J53" s="51">
        <v>100</v>
      </c>
      <c r="K53" s="73"/>
      <c r="L53" s="73"/>
    </row>
    <row r="54" spans="1:12" ht="46.5" customHeight="1">
      <c r="A54" s="68" t="s">
        <v>451</v>
      </c>
      <c r="B54" s="67" t="s">
        <v>203</v>
      </c>
      <c r="C54" s="187"/>
      <c r="D54" s="186"/>
      <c r="E54" s="50"/>
      <c r="F54" s="50"/>
      <c r="G54" s="73"/>
      <c r="H54" s="73"/>
      <c r="I54" s="73"/>
      <c r="J54" s="73"/>
      <c r="K54" s="73"/>
      <c r="L54" s="73"/>
    </row>
  </sheetData>
  <mergeCells count="21">
    <mergeCell ref="A14:L14"/>
    <mergeCell ref="A19:L19"/>
    <mergeCell ref="A5:L5"/>
    <mergeCell ref="A7:L7"/>
    <mergeCell ref="A9:L9"/>
    <mergeCell ref="A10:L10"/>
    <mergeCell ref="A12:L12"/>
    <mergeCell ref="A13:L13"/>
    <mergeCell ref="A8:L8"/>
    <mergeCell ref="A11:L11"/>
    <mergeCell ref="A15:L15"/>
    <mergeCell ref="A16:L16"/>
    <mergeCell ref="A21:A23"/>
    <mergeCell ref="B21:B23"/>
    <mergeCell ref="I21:I23"/>
    <mergeCell ref="K21:K23"/>
    <mergeCell ref="L21:L23"/>
    <mergeCell ref="J21:J23"/>
    <mergeCell ref="C21:H21"/>
    <mergeCell ref="C22:D22"/>
    <mergeCell ref="G22:H22"/>
  </mergeCells>
  <pageMargins left="0.70866141732283472" right="0.70866141732283472" top="0.74803149606299213" bottom="0.74803149606299213" header="0.31496062992125984" footer="0.31496062992125984"/>
  <pageSetup paperSize="8"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13</vt:i4>
      </vt:variant>
    </vt:vector>
  </HeadingPairs>
  <TitlesOfParts>
    <vt:vector size="25"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Natalya</cp:lastModifiedBy>
  <cp:lastPrinted>2015-11-30T14:18:17Z</cp:lastPrinted>
  <dcterms:created xsi:type="dcterms:W3CDTF">2015-08-16T15:31:05Z</dcterms:created>
  <dcterms:modified xsi:type="dcterms:W3CDTF">2024-02-28T07:04:15Z</dcterms:modified>
</cp:coreProperties>
</file>